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orakovam\Documents\KMČ\Zápisy + úkoly KMČ\KMČ Lhotka-Chlum\ZÁPISY\Zápisy r. 2020\"/>
    </mc:Choice>
  </mc:AlternateContent>
  <bookViews>
    <workbookView xWindow="0" yWindow="0" windowWidth="16380" windowHeight="8190" tabRatio="500"/>
  </bookViews>
  <sheets>
    <sheet name="priority" sheetId="1" r:id="rId1"/>
  </sheets>
  <definedNames>
    <definedName name="_xlnm.Print_Area" localSheetId="0">priority!$A$1:$H$62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7" i="1" l="1"/>
  <c r="E56" i="1"/>
  <c r="E60" i="1" s="1"/>
  <c r="E4" i="1"/>
  <c r="F60" i="1" s="1"/>
</calcChain>
</file>

<file path=xl/sharedStrings.xml><?xml version="1.0" encoding="utf-8"?>
<sst xmlns="http://schemas.openxmlformats.org/spreadsheetml/2006/main" count="197" uniqueCount="122">
  <si>
    <t>Priority MČ Lhotka a Chlum 2020</t>
  </si>
  <si>
    <t>Přidělené finanční prostředky pro r. 2020:</t>
  </si>
  <si>
    <t>Nevyčerpané finanční prostředky z r. 2019:</t>
  </si>
  <si>
    <t>Celkem:</t>
  </si>
  <si>
    <t>Č.</t>
  </si>
  <si>
    <r>
      <rPr>
        <b/>
        <sz val="12"/>
        <rFont val="Arial"/>
        <family val="2"/>
        <charset val="238"/>
      </rPr>
      <t>Požadavek MČ 2014 - 2019</t>
    </r>
    <r>
      <rPr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(nedokončené, neproúčtované akce)</t>
    </r>
  </si>
  <si>
    <t xml:space="preserve">Z: </t>
  </si>
  <si>
    <t>Kvalif. odhad finanční náročnosti               (v Kč)</t>
  </si>
  <si>
    <t>Kryto rozpočtem k 3.2.2020</t>
  </si>
  <si>
    <t>Čerpání            k 3.2.2020</t>
  </si>
  <si>
    <t>Stav 2020 předpokl.</t>
  </si>
  <si>
    <t>Poznámky, komentář odborů MMZ</t>
  </si>
  <si>
    <t>6/          2014</t>
  </si>
  <si>
    <r>
      <rPr>
        <b/>
        <sz val="10"/>
        <rFont val="Arial"/>
        <family val="2"/>
        <charset val="238"/>
      </rPr>
      <t xml:space="preserve">Rekonstrukce spojovacího chodníku Lhotka - Tečovice                                                                                          </t>
    </r>
    <r>
      <rPr>
        <sz val="10"/>
        <color rgb="FFFFFFFF"/>
        <rFont val="Arial"/>
        <family val="2"/>
        <charset val="238"/>
      </rPr>
      <t>4400 2219 6121 4007 0002903070000</t>
    </r>
  </si>
  <si>
    <t>OD</t>
  </si>
  <si>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                       50 000                              </t>
    </r>
    <r>
      <rPr>
        <sz val="10"/>
        <rFont val="Arial"/>
        <family val="2"/>
        <charset val="238"/>
      </rPr>
      <t xml:space="preserve"> PD, IČ</t>
    </r>
  </si>
  <si>
    <t>akce pozastavena, viz pozn.</t>
  </si>
  <si>
    <r>
      <rPr>
        <b/>
        <sz val="8"/>
        <rFont val="Arial"/>
        <family val="2"/>
        <charset val="238"/>
      </rPr>
      <t xml:space="preserve">r. 2014: </t>
    </r>
    <r>
      <rPr>
        <sz val="8"/>
        <rFont val="Arial"/>
        <family val="2"/>
        <charset val="238"/>
      </rPr>
      <t xml:space="preserve">zpr. studie; čerp. 20 tis. Kč   </t>
    </r>
    <r>
      <rPr>
        <b/>
        <sz val="8"/>
        <rFont val="Arial"/>
        <family val="2"/>
        <charset val="238"/>
      </rPr>
      <t xml:space="preserve">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</t>
    </r>
  </si>
  <si>
    <r>
      <rPr>
        <b/>
        <sz val="8"/>
        <rFont val="Arial"/>
        <family val="2"/>
        <charset val="238"/>
      </rPr>
      <t xml:space="preserve">r. 2015: </t>
    </r>
    <r>
      <rPr>
        <sz val="8"/>
        <rFont val="Arial"/>
        <family val="2"/>
        <charset val="238"/>
      </rPr>
      <t xml:space="preserve">příp. realizace ve spolupráci s obcí Tečovice, pro pokračování akce (PD, IČ) do fáze vydání SP nutno vyčlenit 50 tis. Kč      inf. 11/2015: zpr. PD pro UR, čerp. 39 tis. Kč    </t>
    </r>
  </si>
  <si>
    <r>
      <rPr>
        <b/>
        <sz val="8"/>
        <rFont val="Arial"/>
        <family val="2"/>
        <charset val="238"/>
      </rPr>
      <t xml:space="preserve">r. 2016 - 2017: </t>
    </r>
    <r>
      <rPr>
        <sz val="8"/>
        <rFont val="Arial"/>
        <family val="2"/>
        <charset val="238"/>
      </rPr>
      <t>akce zastavena (majetkopr. vypořádání dotčených pozemků, exekuce), bez čerp.</t>
    </r>
  </si>
  <si>
    <r>
      <rPr>
        <b/>
        <sz val="8"/>
        <rFont val="Arial"/>
        <family val="2"/>
        <charset val="238"/>
      </rPr>
      <t xml:space="preserve">r. 2018 - 2019, OD: </t>
    </r>
    <r>
      <rPr>
        <sz val="8"/>
        <rFont val="Arial"/>
        <family val="2"/>
        <charset val="238"/>
      </rPr>
      <t>dle sdělení projektanta na 3 pozemky stále platí exekuce, sledujeme stav</t>
    </r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</si>
  <si>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dle sdělení projektanta na 1 pozemek stále platí exekuce</t>
    </r>
  </si>
  <si>
    <t xml:space="preserve"> 4400 2219 6121 4007 0002903070000</t>
  </si>
  <si>
    <t>4/                   2016</t>
  </si>
  <si>
    <r>
      <rPr>
        <b/>
        <sz val="10"/>
        <rFont val="Arial"/>
        <family val="2"/>
        <charset val="238"/>
      </rPr>
      <t>Prodloužení chodníku na parc.č. 93/5, k. ú. Lhotka u Zlína</t>
    </r>
    <r>
      <rPr>
        <b/>
        <sz val="10"/>
        <color rgb="FF0000FF"/>
        <rFont val="Arial"/>
        <family val="2"/>
        <charset val="238"/>
      </rPr>
      <t xml:space="preserve"> (</t>
    </r>
    <r>
      <rPr>
        <b/>
        <sz val="10"/>
        <rFont val="Arial"/>
        <family val="2"/>
        <charset val="238"/>
      </rPr>
      <t xml:space="preserve">změna parc.č. na 94/1)                                                          </t>
    </r>
    <r>
      <rPr>
        <sz val="10"/>
        <rFont val="Arial"/>
        <family val="2"/>
        <charset val="238"/>
      </rPr>
      <t xml:space="preserve">               </t>
    </r>
    <r>
      <rPr>
        <sz val="10"/>
        <color rgb="FFFFFFFF"/>
        <rFont val="Arial"/>
        <family val="2"/>
        <charset val="238"/>
      </rPr>
      <t>4400 2219 6121 4007 0003095070000</t>
    </r>
  </si>
  <si>
    <r>
      <rPr>
        <b/>
        <sz val="10"/>
        <rFont val="Arial"/>
        <family val="2"/>
        <charset val="238"/>
      </rPr>
      <t xml:space="preserve">40 000                    </t>
    </r>
    <r>
      <rPr>
        <sz val="10"/>
        <rFont val="Arial"/>
        <family val="2"/>
        <charset val="238"/>
      </rPr>
      <t xml:space="preserve"> PD, IČ    </t>
    </r>
    <r>
      <rPr>
        <b/>
        <sz val="10"/>
        <rFont val="Arial"/>
        <family val="2"/>
        <charset val="238"/>
      </rPr>
      <t xml:space="preserve"> 300 000</t>
    </r>
    <r>
      <rPr>
        <sz val="10"/>
        <rFont val="Arial"/>
        <family val="2"/>
        <charset val="238"/>
      </rPr>
      <t xml:space="preserve">  stavba + TDI </t>
    </r>
  </si>
  <si>
    <t>realizace</t>
  </si>
  <si>
    <r>
      <rPr>
        <sz val="8"/>
        <rFont val="Arial"/>
        <family val="2"/>
        <charset val="238"/>
      </rPr>
      <t xml:space="preserve">Inf. KMČ: část. na pozemku SMZ, částečně na soukr. pozemku - majitel předb. souhlasi s odprodejem                                                                    </t>
    </r>
    <r>
      <rPr>
        <b/>
        <sz val="8"/>
        <rFont val="Arial"/>
        <family val="2"/>
        <charset val="238"/>
      </rPr>
      <t>r. 2016 - 2017:</t>
    </r>
    <r>
      <rPr>
        <sz val="8"/>
        <rFont val="Arial"/>
        <family val="2"/>
        <charset val="238"/>
      </rPr>
      <t xml:space="preserve"> přípr. akce, bez čerp., řešena jen část pozemku           </t>
    </r>
  </si>
  <si>
    <r>
      <rPr>
        <b/>
        <sz val="8"/>
        <rFont val="Arial"/>
        <family val="2"/>
        <charset val="238"/>
      </rPr>
      <t xml:space="preserve"> r. 2018: </t>
    </r>
    <r>
      <rPr>
        <sz val="8"/>
        <rFont val="Arial"/>
        <family val="2"/>
        <charset val="238"/>
      </rPr>
      <t xml:space="preserve">studie, PD, čerp. 40 tis. Kč, povoleno 29.11.2018                                                    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</si>
  <si>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doplnění krytí o 300 tis. Kč, bez čerp.</t>
    </r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</si>
  <si>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realizace v první polovině r. 2020</t>
    </r>
  </si>
  <si>
    <t xml:space="preserve"> 4400 2219 6121 4007 0003095070000</t>
  </si>
  <si>
    <t>2/ 2019</t>
  </si>
  <si>
    <r>
      <rPr>
        <b/>
        <sz val="10"/>
        <rFont val="Arial"/>
        <family val="2"/>
        <charset val="238"/>
      </rPr>
      <t xml:space="preserve">Pořízení 2 ks solárních lamp - Lhotka u č. p. 59 a 77                                                                         </t>
    </r>
    <r>
      <rPr>
        <sz val="10"/>
        <color rgb="FFFFFFFF"/>
        <rFont val="Arial"/>
        <family val="2"/>
        <charset val="238"/>
      </rPr>
      <t>4400 3631 6121 4007 0001880070000</t>
    </r>
  </si>
  <si>
    <r>
      <rPr>
        <b/>
        <sz val="8"/>
        <rFont val="Arial"/>
        <family val="2"/>
        <charset val="238"/>
      </rPr>
      <t xml:space="preserve">2019: </t>
    </r>
    <r>
      <rPr>
        <sz val="8"/>
        <rFont val="Arial"/>
        <family val="2"/>
        <charset val="238"/>
      </rPr>
      <t>místa k osazení jsou daná, požadavek na krytí 60 000 Kč</t>
    </r>
  </si>
  <si>
    <r>
      <rPr>
        <b/>
        <sz val="8"/>
        <rFont val="Arial"/>
        <family val="2"/>
        <charset val="238"/>
      </rPr>
      <t xml:space="preserve">2020: </t>
    </r>
    <r>
      <rPr>
        <sz val="8"/>
        <rFont val="Arial"/>
        <family val="2"/>
        <charset val="238"/>
      </rPr>
      <t>v zimním období probíhá zkušební provoz solární lampy, po vyhodnocení bude navržen další postup</t>
    </r>
  </si>
  <si>
    <t>nový ORG</t>
  </si>
  <si>
    <t>4/ 2019</t>
  </si>
  <si>
    <r>
      <rPr>
        <b/>
        <sz val="10"/>
        <rFont val="Arial"/>
        <family val="2"/>
        <charset val="238"/>
      </rPr>
      <t xml:space="preserve">Obnova dětských hřišť - Lhotka-Chlum                                                                               </t>
    </r>
    <r>
      <rPr>
        <sz val="10"/>
        <color rgb="FFFFFFFF"/>
        <rFont val="Arial"/>
        <family val="2"/>
        <charset val="238"/>
      </rPr>
      <t>1800 3745 6122 4008 0001705000008</t>
    </r>
  </si>
  <si>
    <t>OMZ</t>
  </si>
  <si>
    <r>
      <rPr>
        <b/>
        <sz val="10"/>
        <rFont val="Arial"/>
        <family val="2"/>
        <charset val="238"/>
      </rPr>
      <t xml:space="preserve">163 000 </t>
    </r>
    <r>
      <rPr>
        <sz val="10"/>
        <rFont val="Arial"/>
        <family val="2"/>
        <charset val="238"/>
      </rPr>
      <t>(Chlum)</t>
    </r>
  </si>
  <si>
    <r>
      <rPr>
        <b/>
        <sz val="8"/>
        <rFont val="Arial"/>
        <family val="2"/>
        <charset val="238"/>
      </rPr>
      <t xml:space="preserve">KMČ 2019:  </t>
    </r>
    <r>
      <rPr>
        <sz val="8"/>
        <rFont val="Arial"/>
        <family val="2"/>
        <charset val="238"/>
      </rPr>
      <t xml:space="preserve">                                                                - hrací prvek na DH na Chlumu do 80 tis. Kč                                                           - hrací prvek na DH ve Lhotce do 80 tis. Kč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>Inf. Ing. arch. Uvízlové, OMZ, r. 2018:</t>
    </r>
    <r>
      <rPr>
        <sz val="8"/>
        <rFont val="Arial"/>
        <family val="2"/>
        <charset val="238"/>
      </rPr>
      <t xml:space="preserve"> zpracována arch. studie na prostor návsi ve Lhotce, v ní řešeno i DH na návsi                                                                    </t>
    </r>
    <r>
      <rPr>
        <b/>
        <sz val="8"/>
        <rFont val="Arial"/>
        <family val="2"/>
        <charset val="238"/>
      </rPr>
      <t xml:space="preserve">  Inf. Ing. arch. Uvízlové, OMZ, r. 2019:</t>
    </r>
    <r>
      <rPr>
        <sz val="8"/>
        <rFont val="Arial"/>
        <family val="2"/>
        <charset val="238"/>
      </rPr>
      <t xml:space="preserve"> nové hřiště ve Lhotce by bylo realizováno při celkové rekonstrukci návsi, na Chlumu je doplnění prvku reálné - typ prvku dle konz. KMČ s OMZ                                                                          </t>
    </r>
  </si>
  <si>
    <r>
      <rPr>
        <b/>
        <sz val="8"/>
        <rFont val="Arial"/>
        <family val="2"/>
        <charset val="238"/>
      </rPr>
      <t>2020:</t>
    </r>
    <r>
      <rPr>
        <sz val="8"/>
        <rFont val="Arial"/>
        <family val="2"/>
        <charset val="238"/>
      </rPr>
      <t xml:space="preserve"> nacenění herního prvku  provazové pyramidy do Lhotky - OMZ: jedná se o nekoncepční řešení, je nutno realizovat etapově dle zpracované studie; nacenění prvku na parkur Chlum včetně dopadové plochy cca 163 000 Kč</t>
    </r>
  </si>
  <si>
    <t>1800 3745 6121 4007 0001705080000</t>
  </si>
  <si>
    <t>120 tis. Pyramida Chlum + 50 tis. Lhotka</t>
  </si>
  <si>
    <t>6/ 2019</t>
  </si>
  <si>
    <r>
      <rPr>
        <b/>
        <sz val="10"/>
        <rFont val="Arial"/>
        <family val="2"/>
        <charset val="238"/>
      </rPr>
      <t xml:space="preserve">Pořízení nových turistických map - Lhotka </t>
    </r>
    <r>
      <rPr>
        <b/>
        <strike/>
        <sz val="10"/>
        <rFont val="Arial"/>
        <family val="2"/>
        <charset val="238"/>
      </rPr>
      <t>a Chlum</t>
    </r>
  </si>
  <si>
    <t>OCRaI</t>
  </si>
  <si>
    <t>x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</si>
  <si>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cca do 50 tis. Kč za 1 kus vč. instalace, prozatím bez krytí                                                                      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</si>
  <si>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nelze realizovat, mapa ve Lhotce není majetkem SMZ</t>
    </r>
  </si>
  <si>
    <r>
      <rPr>
        <b/>
        <sz val="12"/>
        <rFont val="Arial"/>
        <family val="2"/>
        <charset val="238"/>
      </rP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</si>
  <si>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1.</t>
  </si>
  <si>
    <t>Rekonstrukce chodníku ve Lhotce směrem na Chlum</t>
  </si>
  <si>
    <r>
      <rPr>
        <b/>
        <sz val="10"/>
        <rFont val="Arial"/>
        <family val="2"/>
        <charset val="238"/>
      </rPr>
      <t xml:space="preserve">50 000     </t>
    </r>
    <r>
      <rPr>
        <sz val="10"/>
        <rFont val="Arial"/>
        <family val="2"/>
        <charset val="238"/>
      </rPr>
      <t>PD, IČ pro SP</t>
    </r>
  </si>
  <si>
    <t>PD, IČ, SP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</si>
  <si>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zadání PD. JEN NA REALIZACI REKONSTRUKCE, NE NA PD.</t>
    </r>
  </si>
  <si>
    <t>2.</t>
  </si>
  <si>
    <t>Oprava chodníku u kontejnerů na tříděný odpad ve Lhotce</t>
  </si>
  <si>
    <r>
      <rPr>
        <b/>
        <sz val="10"/>
        <rFont val="Arial"/>
        <family val="2"/>
        <charset val="238"/>
      </rPr>
      <t xml:space="preserve">70 000 </t>
    </r>
    <r>
      <rPr>
        <sz val="10"/>
        <rFont val="Arial"/>
        <family val="2"/>
        <charset val="238"/>
      </rPr>
      <t>realizace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</si>
  <si>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předpoklad realizace</t>
    </r>
  </si>
  <si>
    <t>3.</t>
  </si>
  <si>
    <t>Odvodnění komunikace na Chlumu</t>
  </si>
  <si>
    <r>
      <rPr>
        <b/>
        <sz val="10"/>
        <rFont val="Arial"/>
        <family val="2"/>
        <charset val="238"/>
      </rPr>
      <t xml:space="preserve">40 000       </t>
    </r>
    <r>
      <rPr>
        <sz val="10"/>
        <rFont val="Arial"/>
        <family val="2"/>
        <charset val="238"/>
      </rPr>
      <t xml:space="preserve"> PD, IČ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</si>
  <si>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zadání PD</t>
    </r>
  </si>
  <si>
    <t>4.</t>
  </si>
  <si>
    <t>Úprava části svodného příkopu nad zástavbou č. p. 80 až 63, Lhotka</t>
  </si>
  <si>
    <t>OŽPaZ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</si>
  <si>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prohloubení a vyspádování svodného příkopu v úseku, kde je zvýšené dno (cca 20 m), aby plynule navazoval na pok. příkop a meliorační potrubí, realizace možná až po úklidu odpadu uloženého na tomtéž místě místními občany, jejichž nemovitosti sousedí se svodným příkopem</t>
    </r>
  </si>
  <si>
    <t>5.</t>
  </si>
  <si>
    <t xml:space="preserve">Údržba zelených ploch, parků - Lhotka               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</si>
  <si>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údržba zeleně ve Lhotce na návsi cca 21 000 Kč</t>
    </r>
  </si>
  <si>
    <t>1800 3745 5169 4007 0006175070000</t>
  </si>
  <si>
    <t>6.</t>
  </si>
  <si>
    <t>Pořízení světelné tabule s ukazatelem času na multifunkční budovu ve Lhotce</t>
  </si>
  <si>
    <t>NMZ/                  OVS</t>
  </si>
  <si>
    <t>viz poznámka</t>
  </si>
  <si>
    <t xml:space="preserve">r. 2020, OVS: dle provedení cena cca od 13 000 Kč + montáž </t>
  </si>
  <si>
    <t>7.</t>
  </si>
  <si>
    <t>Vybavení multifunkčního sálu Lhotka</t>
  </si>
  <si>
    <t>OVS</t>
  </si>
  <si>
    <r>
      <rPr>
        <b/>
        <sz val="8"/>
        <rFont val="Arial"/>
        <family val="2"/>
        <charset val="238"/>
      </rPr>
      <t xml:space="preserve">KMČ: </t>
    </r>
    <r>
      <rPr>
        <sz val="8"/>
        <rFont val="Arial"/>
        <family val="2"/>
        <charset val="238"/>
      </rPr>
      <t>sklenice na víno, pivo a destiláty, džbány na vodu, misky, indukční podložku, otvírák na lahve, naběračka, prkénko, koš na odpadky; odhlučnění závěsy, záclonami, obrazy, květinami; tabule pro plánovací kalendář využití sálu; věšáky na ručníky na toalety</t>
    </r>
  </si>
  <si>
    <r>
      <rPr>
        <b/>
        <sz val="8"/>
        <rFont val="Arial"/>
        <family val="2"/>
        <charset val="238"/>
      </rPr>
      <t>r. 2020, OVS:</t>
    </r>
    <r>
      <rPr>
        <sz val="8"/>
        <rFont val="Arial"/>
        <family val="2"/>
        <charset val="238"/>
      </rPr>
      <t xml:space="preserve"> orientační nacenění jedn. položek zasláno e-mailem, nutné předat konkrétní seznam požadavků jako ucelené a jednoznačné zadání</t>
    </r>
  </si>
  <si>
    <t>8.</t>
  </si>
  <si>
    <t>Vybudování vývěsní skříňky pro potřeby KS</t>
  </si>
  <si>
    <t>OSV</t>
  </si>
  <si>
    <t>nacenění vč. instalace</t>
  </si>
  <si>
    <t>9.</t>
  </si>
  <si>
    <r>
      <rPr>
        <b/>
        <sz val="10"/>
        <rFont val="Arial"/>
        <family val="2"/>
        <charset val="238"/>
      </rPr>
      <t xml:space="preserve">Podpora spol. aktivit v MČ </t>
    </r>
    <r>
      <rPr>
        <sz val="10"/>
        <rFont val="Arial"/>
        <family val="2"/>
        <charset val="238"/>
      </rPr>
      <t xml:space="preserve">- neinv. dotace SDH Lhotka                                                                     </t>
    </r>
    <r>
      <rPr>
        <sz val="10"/>
        <color rgb="FFFFFFFF"/>
        <rFont val="Arial"/>
        <family val="2"/>
        <charset val="238"/>
      </rPr>
      <t>1042 5512 5222 4007 0005326070000                                     1042 5512 5222 4007 0005356070000</t>
    </r>
  </si>
  <si>
    <t>OKP</t>
  </si>
  <si>
    <r>
      <rPr>
        <sz val="10"/>
        <color rgb="FFFF0000"/>
        <rFont val="Arial"/>
        <family val="2"/>
        <charset val="238"/>
      </rPr>
      <t xml:space="preserve">KMČ vyčleňuje                         </t>
    </r>
    <r>
      <rPr>
        <b/>
        <sz val="10"/>
        <color rgb="FFFF0000"/>
        <rFont val="Arial"/>
        <family val="2"/>
        <charset val="238"/>
      </rPr>
      <t xml:space="preserve"> …</t>
    </r>
  </si>
  <si>
    <t>Hasičský den, noční soutěž</t>
  </si>
  <si>
    <t>doplnit ORG</t>
  </si>
  <si>
    <t>10.</t>
  </si>
  <si>
    <r>
      <rPr>
        <b/>
        <sz val="10"/>
        <rFont val="Arial"/>
        <family val="2"/>
        <charset val="238"/>
      </rPr>
      <t>Podpora spol. aktivit v MČ</t>
    </r>
    <r>
      <rPr>
        <sz val="10"/>
        <rFont val="Arial"/>
        <family val="2"/>
        <charset val="238"/>
      </rPr>
      <t xml:space="preserve">                                                         </t>
    </r>
    <r>
      <rPr>
        <sz val="10"/>
        <color rgb="FF0000FF"/>
        <rFont val="Arial"/>
        <family val="2"/>
        <charset val="238"/>
      </rPr>
      <t xml:space="preserve">      </t>
    </r>
    <r>
      <rPr>
        <sz val="10"/>
        <rFont val="Arial"/>
        <family val="2"/>
        <charset val="238"/>
      </rPr>
      <t xml:space="preserve">                                                                          </t>
    </r>
    <r>
      <rPr>
        <sz val="10"/>
        <color rgb="FFFFFFFF"/>
        <rFont val="Arial"/>
        <family val="2"/>
        <charset val="238"/>
      </rPr>
      <t>1042 3399 5169 4007 0006146070000</t>
    </r>
  </si>
  <si>
    <r>
      <rPr>
        <sz val="10"/>
        <color rgb="FFFF0000"/>
        <rFont val="Arial"/>
        <family val="2"/>
        <charset val="238"/>
      </rPr>
      <t xml:space="preserve">KMČ vyčleňuje              </t>
    </r>
    <r>
      <rPr>
        <b/>
        <sz val="10"/>
        <color rgb="FFFF0000"/>
        <rFont val="Arial"/>
        <family val="2"/>
        <charset val="238"/>
      </rPr>
      <t>…</t>
    </r>
  </si>
  <si>
    <t>Tvoření (nákup materiálu), rozsvěcení vánočního stromu (občerstvení), zájezd do Templářských sklepů (doprava)</t>
  </si>
  <si>
    <t>1042 3399 5169 4007 0006146070000</t>
  </si>
  <si>
    <t>11.</t>
  </si>
  <si>
    <r>
      <rPr>
        <b/>
        <sz val="10"/>
        <rFont val="Arial"/>
        <family val="2"/>
        <charset val="238"/>
      </rPr>
      <t xml:space="preserve">OI Lhotka a Chlum </t>
    </r>
    <r>
      <rPr>
        <sz val="10"/>
        <rFont val="Arial"/>
        <family val="2"/>
        <charset val="238"/>
      </rPr>
      <t xml:space="preserve">- provozní výdaje KMČ, potřeby pracovníka na údržbu MČ, aj.         </t>
    </r>
    <r>
      <rPr>
        <b/>
        <sz val="10"/>
        <rFont val="Arial"/>
        <family val="2"/>
        <charset val="238"/>
      </rPr>
      <t xml:space="preserve">                                                           </t>
    </r>
    <r>
      <rPr>
        <sz val="10"/>
        <rFont val="Arial"/>
        <family val="2"/>
        <charset val="238"/>
      </rPr>
      <t xml:space="preserve"> </t>
    </r>
    <r>
      <rPr>
        <b/>
        <sz val="10"/>
        <color rgb="FF0000FF"/>
        <rFont val="Arial"/>
        <family val="2"/>
        <charset val="238"/>
      </rPr>
      <t xml:space="preserve">                     </t>
    </r>
    <r>
      <rPr>
        <b/>
        <sz val="10"/>
        <rFont val="Arial"/>
        <family val="2"/>
        <charset val="238"/>
      </rPr>
      <t xml:space="preserve">                               </t>
    </r>
    <r>
      <rPr>
        <sz val="10"/>
        <color rgb="FFFFFFFF"/>
        <rFont val="Arial"/>
        <family val="2"/>
        <charset val="238"/>
      </rPr>
      <t>1042 6171 5169 4007 0006069070106</t>
    </r>
  </si>
  <si>
    <r>
      <rPr>
        <sz val="10"/>
        <rFont val="Arial"/>
        <family val="2"/>
        <charset val="238"/>
      </rPr>
      <t>cca</t>
    </r>
    <r>
      <rPr>
        <b/>
        <sz val="10"/>
        <rFont val="Arial"/>
        <family val="2"/>
        <charset val="238"/>
      </rPr>
      <t xml:space="preserve"> 5 000</t>
    </r>
  </si>
  <si>
    <t>údržba strojů</t>
  </si>
  <si>
    <t>1042 6171 5175 4007 0006069070106</t>
  </si>
  <si>
    <t>12.</t>
  </si>
  <si>
    <r>
      <rPr>
        <b/>
        <sz val="10"/>
        <rFont val="Arial"/>
        <family val="2"/>
        <charset val="238"/>
      </rPr>
      <t>Vánoční osvětlení -</t>
    </r>
    <r>
      <rPr>
        <sz val="10"/>
        <rFont val="Arial"/>
        <family val="2"/>
        <charset val="238"/>
      </rPr>
      <t xml:space="preserve"> provoz                                             </t>
    </r>
  </si>
  <si>
    <t>převod zůst. z r. 2019</t>
  </si>
  <si>
    <t>osvětlení vánočního stromu</t>
  </si>
  <si>
    <t>1042 2141 5169 4007 0006087071000</t>
  </si>
  <si>
    <t>13.</t>
  </si>
  <si>
    <r>
      <rPr>
        <b/>
        <sz val="10"/>
        <rFont val="Arial"/>
        <family val="2"/>
        <charset val="238"/>
      </rPr>
      <t>DHDM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</t>
    </r>
    <r>
      <rPr>
        <sz val="10"/>
        <color rgb="FFFFFFFF"/>
        <rFont val="Arial"/>
        <family val="2"/>
        <charset val="238"/>
      </rPr>
      <t>1000 3399 5137 4007 0006146070000</t>
    </r>
  </si>
  <si>
    <t>věšák, přístřešek, zakrytí půdy</t>
  </si>
  <si>
    <r>
      <rPr>
        <b/>
        <sz val="10"/>
        <rFont val="Arial"/>
        <family val="2"/>
        <charset val="238"/>
      </rPr>
      <t xml:space="preserve">Investice MČ </t>
    </r>
    <r>
      <rPr>
        <sz val="10"/>
        <rFont val="Arial"/>
        <family val="2"/>
        <charset val="238"/>
      </rPr>
      <t xml:space="preserve">("rezerva")                                              </t>
    </r>
    <r>
      <rPr>
        <sz val="10"/>
        <color rgb="FFFF0000"/>
        <rFont val="Arial"/>
        <family val="2"/>
        <charset val="238"/>
      </rPr>
      <t xml:space="preserve">    </t>
    </r>
    <r>
      <rPr>
        <sz val="10"/>
        <rFont val="Arial"/>
        <family val="2"/>
        <charset val="238"/>
      </rPr>
      <t xml:space="preserve">                                                                                     </t>
    </r>
    <r>
      <rPr>
        <sz val="10"/>
        <color rgb="FFFFFFFF"/>
        <rFont val="Arial"/>
        <family val="2"/>
        <charset val="238"/>
      </rPr>
      <t xml:space="preserve">1000 2212 6121 4007 0002054000000 </t>
    </r>
    <r>
      <rPr>
        <sz val="10"/>
        <rFont val="Arial"/>
        <family val="2"/>
        <charset val="238"/>
      </rPr>
      <t xml:space="preserve">                                </t>
    </r>
  </si>
  <si>
    <t>doporučena rezerva cca 10 % z přidělené částky na řešení nepředpokládaných nákladů</t>
  </si>
  <si>
    <t>1000 2212 6121 4007 0002054000000</t>
  </si>
  <si>
    <t>Čerpání k 3.2.2020</t>
  </si>
  <si>
    <t>Čerpání celkem</t>
  </si>
  <si>
    <t>bude doplněno                  k 31.1.2021</t>
  </si>
  <si>
    <t>Nevyčerpané finanční prostředky</t>
  </si>
  <si>
    <t>CELKEM</t>
  </si>
  <si>
    <r>
      <rPr>
        <b/>
        <sz val="8"/>
        <rFont val="Arial"/>
        <family val="2"/>
        <charset val="1"/>
      </rPr>
      <t>Vysvětlivky</t>
    </r>
    <r>
      <rPr>
        <sz val="8"/>
        <rFont val="Arial"/>
        <family val="2"/>
        <charset val="1"/>
      </rPr>
      <t xml:space="preserve">: </t>
    </r>
    <r>
      <rPr>
        <b/>
        <sz val="8"/>
        <rFont val="Arial"/>
        <family val="2"/>
        <charset val="1"/>
      </rPr>
      <t>PD</t>
    </r>
    <r>
      <rPr>
        <sz val="8"/>
        <rFont val="Arial"/>
        <family val="2"/>
        <charset val="1"/>
      </rPr>
      <t xml:space="preserve"> - projektová dokumentace;  </t>
    </r>
    <r>
      <rPr>
        <b/>
        <sz val="8"/>
        <rFont val="Arial"/>
        <family val="2"/>
        <charset val="1"/>
      </rPr>
      <t>ÚŘ</t>
    </r>
    <r>
      <rPr>
        <sz val="8"/>
        <rFont val="Arial"/>
        <family val="2"/>
        <charset val="1"/>
      </rPr>
      <t xml:space="preserve"> - územní řízení; </t>
    </r>
    <r>
      <rPr>
        <b/>
        <sz val="8"/>
        <rFont val="Arial"/>
        <family val="2"/>
        <charset val="1"/>
      </rPr>
      <t>SP</t>
    </r>
    <r>
      <rPr>
        <sz val="8"/>
        <rFont val="Arial"/>
        <family val="2"/>
        <charset val="1"/>
      </rPr>
      <t xml:space="preserve"> - stavební povolení; </t>
    </r>
    <r>
      <rPr>
        <b/>
        <sz val="8"/>
        <rFont val="Arial"/>
        <family val="2"/>
        <charset val="1"/>
      </rPr>
      <t>VŘ</t>
    </r>
    <r>
      <rPr>
        <sz val="8"/>
        <rFont val="Arial"/>
        <family val="2"/>
        <charset val="1"/>
      </rPr>
      <t xml:space="preserve"> - výběrové řízení; </t>
    </r>
    <r>
      <rPr>
        <b/>
        <sz val="8"/>
        <rFont val="Arial"/>
        <family val="2"/>
        <charset val="1"/>
      </rPr>
      <t>IČ</t>
    </r>
    <r>
      <rPr>
        <sz val="8"/>
        <rFont val="Arial"/>
        <family val="2"/>
        <charset val="1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  <charset val="1"/>
      </rPr>
      <t xml:space="preserve">- rozpočtové opatření; </t>
    </r>
    <r>
      <rPr>
        <b/>
        <sz val="8"/>
        <rFont val="Arial"/>
        <family val="2"/>
        <charset val="238"/>
      </rPr>
      <t>MK</t>
    </r>
    <r>
      <rPr>
        <sz val="8"/>
        <rFont val="Arial"/>
        <family val="2"/>
        <charset val="1"/>
      </rPr>
      <t xml:space="preserve"> - místní komunikace</t>
    </r>
  </si>
  <si>
    <t>V případě projektové dokumentace /PD/ a stavebního povolení  /SP/ se časová náročnost zvyšuje o cca 1 rok, u výběrového řízení /VŘ/ se lhůta prodlužeje cca o 3 měsíce. Předpoklad je , že se jedná o obecní pozemky.</t>
  </si>
  <si>
    <t>Sieglová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</si>
</sst>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Kč&quot;"/>
    <numFmt numFmtId="165" formatCode="#,##0&quot; Kč&quot;;[Red]\-#,##0&quot; Kč&quot;"/>
    <numFmt numFmtId="166" formatCode="#,##0_ ;[Red]\-#,##0\ "/>
  </numFmts>
  <fonts count="25" x14ac:knownFonts="1"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rgb="FFFFFFFF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trike/>
      <sz val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0"/>
      <color rgb="FF00008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D9D9D9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rgb="FFD9D9D9"/>
      </bottom>
      <diagonal/>
    </border>
    <border>
      <left style="thin">
        <color auto="1"/>
      </left>
      <right style="medium">
        <color auto="1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D9D9D9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4" fontId="6" fillId="3" borderId="20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 shrinkToFit="1"/>
    </xf>
    <xf numFmtId="0" fontId="6" fillId="3" borderId="2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left" vertical="center" wrapText="1"/>
    </xf>
    <xf numFmtId="49" fontId="6" fillId="3" borderId="19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 shrinkToFit="1"/>
    </xf>
    <xf numFmtId="3" fontId="0" fillId="3" borderId="14" xfId="0" applyNumberFormat="1" applyFont="1" applyFill="1" applyBorder="1" applyAlignment="1">
      <alignment horizontal="center" vertical="center" wrapText="1" shrinkToFit="1"/>
    </xf>
    <xf numFmtId="0" fontId="6" fillId="3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/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/>
    <xf numFmtId="0" fontId="4" fillId="2" borderId="2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5" fillId="2" borderId="4" xfId="0" applyFont="1" applyFill="1" applyBorder="1" applyAlignment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/>
    <xf numFmtId="0" fontId="0" fillId="2" borderId="0" xfId="0" applyFont="1" applyFill="1" applyBorder="1"/>
    <xf numFmtId="0" fontId="0" fillId="2" borderId="5" xfId="0" applyFont="1" applyFill="1" applyBorder="1"/>
    <xf numFmtId="0" fontId="0" fillId="0" borderId="0" xfId="0" applyFont="1"/>
    <xf numFmtId="0" fontId="4" fillId="2" borderId="6" xfId="0" applyFont="1" applyFill="1" applyBorder="1" applyAlignment="1"/>
    <xf numFmtId="0" fontId="2" fillId="2" borderId="7" xfId="0" applyFont="1" applyFill="1" applyBorder="1" applyAlignment="1">
      <alignment wrapText="1"/>
    </xf>
    <xf numFmtId="0" fontId="3" fillId="2" borderId="7" xfId="0" applyFont="1" applyFill="1" applyBorder="1" applyAlignment="1"/>
    <xf numFmtId="0" fontId="0" fillId="2" borderId="7" xfId="0" applyFont="1" applyFill="1" applyBorder="1"/>
    <xf numFmtId="0" fontId="0" fillId="2" borderId="8" xfId="0" applyFont="1" applyFill="1" applyBorder="1"/>
    <xf numFmtId="0" fontId="6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 wrapText="1" shrinkToFit="1"/>
    </xf>
    <xf numFmtId="4" fontId="6" fillId="3" borderId="14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/>
    </xf>
    <xf numFmtId="3" fontId="0" fillId="3" borderId="17" xfId="0" applyNumberFormat="1" applyFont="1" applyFill="1" applyBorder="1" applyAlignment="1">
      <alignment horizontal="center" vertical="center" wrapText="1" shrinkToFit="1"/>
    </xf>
    <xf numFmtId="165" fontId="13" fillId="3" borderId="17" xfId="0" applyNumberFormat="1" applyFont="1" applyFill="1" applyBorder="1" applyAlignment="1">
      <alignment horizontal="center" vertical="center" wrapText="1" shrinkToFit="1"/>
    </xf>
    <xf numFmtId="4" fontId="6" fillId="3" borderId="17" xfId="0" applyNumberFormat="1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/>
    </xf>
    <xf numFmtId="3" fontId="6" fillId="3" borderId="20" xfId="0" applyNumberFormat="1" applyFont="1" applyFill="1" applyBorder="1" applyAlignment="1">
      <alignment horizontal="center" vertical="center" wrapText="1" shrinkToFit="1"/>
    </xf>
    <xf numFmtId="3" fontId="6" fillId="3" borderId="20" xfId="0" applyNumberFormat="1" applyFont="1" applyFill="1" applyBorder="1" applyAlignment="1">
      <alignment horizontal="center" vertical="center" wrapText="1"/>
    </xf>
    <xf numFmtId="4" fontId="6" fillId="3" borderId="2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left" vertical="center" wrapText="1"/>
    </xf>
    <xf numFmtId="3" fontId="6" fillId="3" borderId="17" xfId="0" applyNumberFormat="1" applyFont="1" applyFill="1" applyBorder="1" applyAlignment="1">
      <alignment horizontal="center" vertical="center" wrapText="1" shrinkToFit="1"/>
    </xf>
    <xf numFmtId="165" fontId="13" fillId="3" borderId="17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 wrapText="1" shrinkToFit="1"/>
    </xf>
    <xf numFmtId="4" fontId="6" fillId="3" borderId="22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 shrinkToFit="1"/>
    </xf>
    <xf numFmtId="0" fontId="12" fillId="3" borderId="23" xfId="0" applyFont="1" applyFill="1" applyBorder="1" applyAlignment="1">
      <alignment horizontal="left" vertical="center" wrapText="1"/>
    </xf>
    <xf numFmtId="3" fontId="10" fillId="3" borderId="20" xfId="0" applyNumberFormat="1" applyFont="1" applyFill="1" applyBorder="1" applyAlignment="1">
      <alignment horizontal="center" vertical="center" wrapText="1" shrinkToFit="1"/>
    </xf>
    <xf numFmtId="3" fontId="13" fillId="3" borderId="17" xfId="0" applyNumberFormat="1" applyFont="1" applyFill="1" applyBorder="1" applyAlignment="1">
      <alignment horizontal="center" vertical="center" wrapText="1" shrinkToFit="1"/>
    </xf>
    <xf numFmtId="3" fontId="10" fillId="3" borderId="17" xfId="0" applyNumberFormat="1" applyFont="1" applyFill="1" applyBorder="1" applyAlignment="1">
      <alignment horizontal="center" vertical="center" wrapText="1" shrinkToFit="1"/>
    </xf>
    <xf numFmtId="0" fontId="6" fillId="3" borderId="20" xfId="0" applyFont="1" applyFill="1" applyBorder="1" applyAlignment="1">
      <alignment horizontal="center" vertical="center" wrapText="1"/>
    </xf>
    <xf numFmtId="3" fontId="0" fillId="3" borderId="20" xfId="0" applyNumberFormat="1" applyFont="1" applyFill="1" applyBorder="1" applyAlignment="1">
      <alignment horizontal="center" vertical="center" wrapText="1" shrinkToFi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3" fontId="10" fillId="3" borderId="14" xfId="0" applyNumberFormat="1" applyFont="1" applyFill="1" applyBorder="1" applyAlignment="1">
      <alignment horizontal="center" vertical="center" wrapText="1" shrinkToFit="1"/>
    </xf>
    <xf numFmtId="3" fontId="16" fillId="3" borderId="17" xfId="0" applyNumberFormat="1" applyFont="1" applyFill="1" applyBorder="1" applyAlignment="1">
      <alignment horizontal="center" vertical="center" wrapText="1" shrinkToFit="1"/>
    </xf>
    <xf numFmtId="49" fontId="0" fillId="3" borderId="22" xfId="0" applyNumberFormat="1" applyFont="1" applyFill="1" applyBorder="1" applyAlignment="1">
      <alignment horizontal="left" vertical="center" wrapText="1"/>
    </xf>
    <xf numFmtId="3" fontId="13" fillId="3" borderId="22" xfId="0" applyNumberFormat="1" applyFont="1" applyFill="1" applyBorder="1" applyAlignment="1">
      <alignment horizontal="center" vertical="center" wrapText="1" shrinkToFit="1"/>
    </xf>
    <xf numFmtId="165" fontId="13" fillId="3" borderId="22" xfId="0" applyNumberFormat="1" applyFont="1" applyFill="1" applyBorder="1" applyAlignment="1">
      <alignment horizontal="center" vertical="center" wrapText="1" shrinkToFit="1"/>
    </xf>
    <xf numFmtId="3" fontId="16" fillId="3" borderId="22" xfId="0" applyNumberFormat="1" applyFont="1" applyFill="1" applyBorder="1" applyAlignment="1">
      <alignment horizontal="center" vertical="center" wrapText="1" shrinkToFit="1"/>
    </xf>
    <xf numFmtId="166" fontId="6" fillId="3" borderId="20" xfId="0" applyNumberFormat="1" applyFont="1" applyFill="1" applyBorder="1" applyAlignment="1">
      <alignment horizontal="center" vertical="center" wrapText="1" shrinkToFit="1"/>
    </xf>
    <xf numFmtId="0" fontId="17" fillId="0" borderId="0" xfId="0" applyFont="1"/>
    <xf numFmtId="0" fontId="0" fillId="3" borderId="0" xfId="0" applyFill="1"/>
    <xf numFmtId="3" fontId="18" fillId="3" borderId="20" xfId="0" applyNumberFormat="1" applyFont="1" applyFill="1" applyBorder="1" applyAlignment="1">
      <alignment horizontal="center" vertical="center" wrapText="1"/>
    </xf>
    <xf numFmtId="3" fontId="12" fillId="3" borderId="21" xfId="0" applyNumberFormat="1" applyFont="1" applyFill="1" applyBorder="1" applyAlignment="1">
      <alignment horizontal="left" vertical="center" wrapText="1" shrinkToFit="1"/>
    </xf>
    <xf numFmtId="0" fontId="20" fillId="0" borderId="0" xfId="0" applyFont="1"/>
    <xf numFmtId="3" fontId="0" fillId="3" borderId="17" xfId="0" applyNumberFormat="1" applyFont="1" applyFill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horizontal="left" vertical="center" wrapText="1" shrinkToFit="1"/>
    </xf>
    <xf numFmtId="3" fontId="0" fillId="3" borderId="20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 shrinkToFit="1"/>
    </xf>
    <xf numFmtId="3" fontId="10" fillId="3" borderId="22" xfId="0" applyNumberFormat="1" applyFont="1" applyFill="1" applyBorder="1" applyAlignment="1">
      <alignment horizontal="center" vertical="center" wrapText="1" shrinkToFit="1"/>
    </xf>
    <xf numFmtId="0" fontId="10" fillId="3" borderId="22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165" fontId="13" fillId="3" borderId="22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3" fontId="6" fillId="2" borderId="25" xfId="0" applyNumberFormat="1" applyFont="1" applyFill="1" applyBorder="1" applyAlignment="1">
      <alignment horizontal="center" vertical="center" wrapText="1"/>
    </xf>
    <xf numFmtId="4" fontId="11" fillId="2" borderId="25" xfId="0" applyNumberFormat="1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4" fontId="12" fillId="2" borderId="25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0" xfId="0" applyAlignment="1"/>
    <xf numFmtId="0" fontId="23" fillId="0" borderId="0" xfId="0" applyFont="1" applyAlignment="1">
      <alignment wrapText="1"/>
    </xf>
    <xf numFmtId="0" fontId="24" fillId="0" borderId="0" xfId="0" applyFont="1" applyAlignment="1">
      <alignment vertical="top" wrapText="1"/>
    </xf>
    <xf numFmtId="0" fontId="10" fillId="3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3" fontId="10" fillId="0" borderId="20" xfId="0" applyNumberFormat="1" applyFont="1" applyBorder="1" applyAlignment="1">
      <alignment horizontal="center" vertical="center" wrapText="1" shrinkToFit="1"/>
    </xf>
    <xf numFmtId="3" fontId="10" fillId="3" borderId="20" xfId="0" applyNumberFormat="1" applyFont="1" applyFill="1" applyBorder="1" applyAlignment="1">
      <alignment horizontal="center" vertical="center" wrapText="1" shrinkToFit="1"/>
    </xf>
    <xf numFmtId="0" fontId="6" fillId="3" borderId="20" xfId="0" applyFont="1" applyFill="1" applyBorder="1" applyAlignment="1">
      <alignment horizontal="center" vertical="center" wrapText="1"/>
    </xf>
    <xf numFmtId="3" fontId="0" fillId="3" borderId="20" xfId="0" applyNumberFormat="1" applyFont="1" applyFill="1" applyBorder="1" applyAlignment="1">
      <alignment horizontal="center" vertical="center" wrapText="1" shrinkToFit="1"/>
    </xf>
    <xf numFmtId="4" fontId="0" fillId="3" borderId="20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zoomScaleNormal="100" workbookViewId="0">
      <selection activeCell="H3" sqref="H3"/>
    </sheetView>
  </sheetViews>
  <sheetFormatPr defaultRowHeight="12.75" x14ac:dyDescent="0.2"/>
  <cols>
    <col min="1" max="1" width="6.28515625" style="15" customWidth="1"/>
    <col min="2" max="2" width="34.140625" style="15" customWidth="1"/>
    <col min="3" max="3" width="8.140625" customWidth="1"/>
    <col min="4" max="4" width="11.28515625" style="15" customWidth="1"/>
    <col min="5" max="5" width="11" customWidth="1"/>
    <col min="6" max="6" width="10" customWidth="1"/>
    <col min="7" max="7" width="11.7109375" customWidth="1"/>
    <col min="8" max="8" width="32.140625" customWidth="1"/>
    <col min="9" max="1025" width="8.7109375" customWidth="1"/>
  </cols>
  <sheetData>
    <row r="1" spans="1:8" ht="24" customHeight="1" x14ac:dyDescent="0.35">
      <c r="A1" s="16" t="s">
        <v>0</v>
      </c>
      <c r="B1" s="17"/>
      <c r="C1" s="18"/>
      <c r="D1" s="18"/>
      <c r="E1" s="19"/>
      <c r="F1" s="20"/>
      <c r="G1" s="20"/>
      <c r="H1" s="21" t="s">
        <v>121</v>
      </c>
    </row>
    <row r="2" spans="1:8" s="27" customFormat="1" ht="20.25" customHeight="1" x14ac:dyDescent="0.25">
      <c r="A2" s="22" t="s">
        <v>1</v>
      </c>
      <c r="B2" s="23"/>
      <c r="C2" s="24"/>
      <c r="D2" s="24"/>
      <c r="E2" s="14">
        <v>450000</v>
      </c>
      <c r="F2" s="14"/>
      <c r="G2" s="25"/>
      <c r="H2" s="26"/>
    </row>
    <row r="3" spans="1:8" ht="20.25" customHeight="1" x14ac:dyDescent="0.25">
      <c r="A3" s="22" t="s">
        <v>2</v>
      </c>
      <c r="B3" s="23"/>
      <c r="C3" s="24"/>
      <c r="D3" s="24"/>
      <c r="E3" s="14">
        <v>601000</v>
      </c>
      <c r="F3" s="14"/>
      <c r="G3" s="25"/>
      <c r="H3" s="26"/>
    </row>
    <row r="4" spans="1:8" ht="21.75" customHeight="1" x14ac:dyDescent="0.3">
      <c r="A4" s="28" t="s">
        <v>3</v>
      </c>
      <c r="B4" s="29"/>
      <c r="C4" s="30"/>
      <c r="D4" s="30"/>
      <c r="E4" s="14">
        <f>SUM(E2:F3)</f>
        <v>1051000</v>
      </c>
      <c r="F4" s="14"/>
      <c r="G4" s="31"/>
      <c r="H4" s="32"/>
    </row>
    <row r="5" spans="1:8" ht="63.75" x14ac:dyDescent="0.2">
      <c r="A5" s="33" t="s">
        <v>4</v>
      </c>
      <c r="B5" s="34" t="s">
        <v>5</v>
      </c>
      <c r="C5" s="35" t="s">
        <v>6</v>
      </c>
      <c r="D5" s="36" t="s">
        <v>7</v>
      </c>
      <c r="E5" s="36" t="s">
        <v>8</v>
      </c>
      <c r="F5" s="36" t="s">
        <v>9</v>
      </c>
      <c r="G5" s="36" t="s">
        <v>10</v>
      </c>
      <c r="H5" s="37" t="s">
        <v>11</v>
      </c>
    </row>
    <row r="6" spans="1:8" ht="13.5" customHeight="1" x14ac:dyDescent="0.2">
      <c r="A6" s="13" t="s">
        <v>12</v>
      </c>
      <c r="B6" s="12" t="s">
        <v>13</v>
      </c>
      <c r="C6" s="11" t="s">
        <v>14</v>
      </c>
      <c r="D6" s="10" t="s">
        <v>15</v>
      </c>
      <c r="E6" s="9">
        <v>0</v>
      </c>
      <c r="F6" s="8">
        <v>0</v>
      </c>
      <c r="G6" s="7" t="s">
        <v>16</v>
      </c>
      <c r="H6" s="41" t="s">
        <v>17</v>
      </c>
    </row>
    <row r="7" spans="1:8" ht="45" x14ac:dyDescent="0.2">
      <c r="A7" s="13"/>
      <c r="B7" s="12"/>
      <c r="C7" s="11"/>
      <c r="D7" s="10"/>
      <c r="E7" s="10"/>
      <c r="F7" s="8"/>
      <c r="G7" s="7"/>
      <c r="H7" s="42" t="s">
        <v>18</v>
      </c>
    </row>
    <row r="8" spans="1:8" ht="33.75" x14ac:dyDescent="0.2">
      <c r="A8" s="13"/>
      <c r="B8" s="12"/>
      <c r="C8" s="11"/>
      <c r="D8" s="10"/>
      <c r="E8" s="10"/>
      <c r="F8" s="8"/>
      <c r="G8" s="7"/>
      <c r="H8" s="42" t="s">
        <v>19</v>
      </c>
    </row>
    <row r="9" spans="1:8" ht="33.75" x14ac:dyDescent="0.2">
      <c r="A9" s="13"/>
      <c r="B9" s="12"/>
      <c r="C9" s="11"/>
      <c r="D9" s="10"/>
      <c r="E9" s="10"/>
      <c r="F9" s="8"/>
      <c r="G9" s="7"/>
      <c r="H9" s="42" t="s">
        <v>20</v>
      </c>
    </row>
    <row r="10" spans="1:8" ht="22.5" x14ac:dyDescent="0.2">
      <c r="A10" s="13"/>
      <c r="B10" s="12"/>
      <c r="C10" s="11"/>
      <c r="D10" s="10"/>
      <c r="E10" s="10"/>
      <c r="F10" s="8"/>
      <c r="G10" s="7"/>
      <c r="H10" s="42" t="s">
        <v>21</v>
      </c>
    </row>
    <row r="11" spans="1:8" x14ac:dyDescent="0.2">
      <c r="A11" s="13"/>
      <c r="B11" s="43" t="s">
        <v>22</v>
      </c>
      <c r="C11" s="44"/>
      <c r="D11" s="45"/>
      <c r="E11" s="46"/>
      <c r="F11" s="47"/>
      <c r="G11" s="48"/>
      <c r="H11" s="49"/>
    </row>
    <row r="12" spans="1:8" ht="56.25" customHeight="1" x14ac:dyDescent="0.2">
      <c r="A12" s="6" t="s">
        <v>23</v>
      </c>
      <c r="B12" s="5" t="s">
        <v>24</v>
      </c>
      <c r="C12" s="4" t="s">
        <v>14</v>
      </c>
      <c r="D12" s="3" t="s">
        <v>25</v>
      </c>
      <c r="E12" s="2">
        <v>338000</v>
      </c>
      <c r="F12" s="1">
        <v>0</v>
      </c>
      <c r="G12" s="128" t="s">
        <v>26</v>
      </c>
      <c r="H12" s="56" t="s">
        <v>27</v>
      </c>
    </row>
    <row r="13" spans="1:8" ht="22.5" x14ac:dyDescent="0.2">
      <c r="A13" s="6"/>
      <c r="B13" s="5"/>
      <c r="C13" s="4"/>
      <c r="D13" s="3"/>
      <c r="E13" s="2"/>
      <c r="F13" s="1"/>
      <c r="G13" s="128"/>
      <c r="H13" s="42" t="s">
        <v>28</v>
      </c>
    </row>
    <row r="14" spans="1:8" ht="12.75" customHeight="1" x14ac:dyDescent="0.2">
      <c r="A14" s="6"/>
      <c r="B14" s="5"/>
      <c r="C14" s="4"/>
      <c r="D14" s="3"/>
      <c r="E14" s="2"/>
      <c r="F14" s="1"/>
      <c r="G14" s="128"/>
      <c r="H14" s="42" t="s">
        <v>29</v>
      </c>
    </row>
    <row r="15" spans="1:8" x14ac:dyDescent="0.2">
      <c r="A15" s="6"/>
      <c r="B15" s="5"/>
      <c r="C15" s="4"/>
      <c r="D15" s="3"/>
      <c r="E15" s="2"/>
      <c r="F15" s="1"/>
      <c r="G15" s="128"/>
      <c r="H15" s="42" t="s">
        <v>30</v>
      </c>
    </row>
    <row r="16" spans="1:8" ht="12.75" customHeight="1" x14ac:dyDescent="0.2">
      <c r="A16" s="6"/>
      <c r="B16" s="57" t="s">
        <v>31</v>
      </c>
      <c r="C16" s="44"/>
      <c r="D16" s="58"/>
      <c r="E16" s="59"/>
      <c r="F16" s="47"/>
      <c r="G16" s="60"/>
      <c r="H16" s="61"/>
    </row>
    <row r="17" spans="1:8" ht="22.5" customHeight="1" x14ac:dyDescent="0.2">
      <c r="A17" s="6" t="s">
        <v>32</v>
      </c>
      <c r="B17" s="129" t="s">
        <v>33</v>
      </c>
      <c r="C17" s="4" t="s">
        <v>14</v>
      </c>
      <c r="D17" s="3">
        <v>60000</v>
      </c>
      <c r="E17" s="3">
        <v>60000</v>
      </c>
      <c r="F17" s="1">
        <v>0</v>
      </c>
      <c r="G17" s="130" t="s">
        <v>26</v>
      </c>
      <c r="H17" s="63" t="s">
        <v>34</v>
      </c>
    </row>
    <row r="18" spans="1:8" ht="33.75" x14ac:dyDescent="0.2">
      <c r="A18" s="6"/>
      <c r="B18" s="129"/>
      <c r="C18" s="4"/>
      <c r="D18" s="3"/>
      <c r="E18" s="3"/>
      <c r="F18" s="1"/>
      <c r="G18" s="130"/>
      <c r="H18" s="42" t="s">
        <v>35</v>
      </c>
    </row>
    <row r="19" spans="1:8" hidden="1" x14ac:dyDescent="0.2">
      <c r="A19" s="6"/>
      <c r="B19" s="64" t="s">
        <v>36</v>
      </c>
      <c r="C19" s="65"/>
      <c r="D19" s="66"/>
      <c r="E19" s="66"/>
      <c r="F19" s="67"/>
      <c r="G19" s="68"/>
      <c r="H19" s="69"/>
    </row>
    <row r="20" spans="1:8" ht="135.75" customHeight="1" x14ac:dyDescent="0.2">
      <c r="A20" s="6" t="s">
        <v>37</v>
      </c>
      <c r="B20" s="129" t="s">
        <v>38</v>
      </c>
      <c r="C20" s="4" t="s">
        <v>39</v>
      </c>
      <c r="D20" s="3" t="s">
        <v>40</v>
      </c>
      <c r="E20" s="3">
        <v>170000</v>
      </c>
      <c r="F20" s="1">
        <v>0</v>
      </c>
      <c r="G20" s="131" t="s">
        <v>26</v>
      </c>
      <c r="H20" s="63" t="s">
        <v>41</v>
      </c>
    </row>
    <row r="21" spans="1:8" ht="67.5" x14ac:dyDescent="0.2">
      <c r="A21" s="6"/>
      <c r="B21" s="129"/>
      <c r="C21" s="4"/>
      <c r="D21" s="3"/>
      <c r="E21" s="3"/>
      <c r="F21" s="1"/>
      <c r="G21" s="131"/>
      <c r="H21" s="42" t="s">
        <v>42</v>
      </c>
    </row>
    <row r="22" spans="1:8" x14ac:dyDescent="0.2">
      <c r="A22" s="6"/>
      <c r="B22" s="43" t="s">
        <v>43</v>
      </c>
      <c r="C22" s="44"/>
      <c r="D22" s="71"/>
      <c r="E22" s="46"/>
      <c r="F22" s="47"/>
      <c r="G22" s="72"/>
      <c r="H22" s="61" t="s">
        <v>44</v>
      </c>
    </row>
    <row r="23" spans="1:8" ht="28.35" customHeight="1" x14ac:dyDescent="0.2">
      <c r="A23" s="6" t="s">
        <v>45</v>
      </c>
      <c r="B23" s="129" t="s">
        <v>46</v>
      </c>
      <c r="C23" s="132" t="s">
        <v>47</v>
      </c>
      <c r="D23" s="133" t="s">
        <v>48</v>
      </c>
      <c r="E23" s="133" t="s">
        <v>48</v>
      </c>
      <c r="F23" s="134" t="s">
        <v>48</v>
      </c>
      <c r="G23" s="131" t="s">
        <v>48</v>
      </c>
      <c r="H23" s="63" t="s">
        <v>49</v>
      </c>
    </row>
    <row r="24" spans="1:8" ht="22.5" x14ac:dyDescent="0.2">
      <c r="A24" s="6"/>
      <c r="B24" s="129"/>
      <c r="C24" s="132"/>
      <c r="D24" s="133"/>
      <c r="E24" s="133"/>
      <c r="F24" s="134"/>
      <c r="G24" s="131"/>
      <c r="H24" s="42" t="s">
        <v>50</v>
      </c>
    </row>
    <row r="25" spans="1:8" x14ac:dyDescent="0.2">
      <c r="A25" s="6"/>
      <c r="B25" s="43" t="s">
        <v>36</v>
      </c>
      <c r="C25" s="75"/>
      <c r="D25" s="45"/>
      <c r="E25" s="46"/>
      <c r="F25" s="47"/>
      <c r="G25" s="72"/>
      <c r="H25" s="61"/>
    </row>
    <row r="26" spans="1:8" ht="63.75" x14ac:dyDescent="0.2">
      <c r="A26" s="33" t="s">
        <v>4</v>
      </c>
      <c r="B26" s="34" t="s">
        <v>51</v>
      </c>
      <c r="C26" s="35" t="s">
        <v>6</v>
      </c>
      <c r="D26" s="36" t="s">
        <v>7</v>
      </c>
      <c r="E26" s="36" t="s">
        <v>8</v>
      </c>
      <c r="F26" s="36" t="s">
        <v>9</v>
      </c>
      <c r="G26" s="36" t="s">
        <v>10</v>
      </c>
      <c r="H26" s="37" t="s">
        <v>11</v>
      </c>
    </row>
    <row r="27" spans="1:8" ht="35.1" customHeight="1" x14ac:dyDescent="0.2">
      <c r="A27" s="135" t="s">
        <v>52</v>
      </c>
      <c r="B27" s="76" t="s">
        <v>53</v>
      </c>
      <c r="C27" s="38" t="s">
        <v>14</v>
      </c>
      <c r="D27" s="39" t="s">
        <v>54</v>
      </c>
      <c r="E27" s="39">
        <v>150000</v>
      </c>
      <c r="F27" s="40">
        <v>0</v>
      </c>
      <c r="G27" s="77" t="s">
        <v>55</v>
      </c>
      <c r="H27" s="41" t="s">
        <v>56</v>
      </c>
    </row>
    <row r="28" spans="1:8" x14ac:dyDescent="0.2">
      <c r="A28" s="135"/>
      <c r="B28" s="57" t="s">
        <v>36</v>
      </c>
      <c r="C28" s="44"/>
      <c r="D28" s="71"/>
      <c r="E28" s="46"/>
      <c r="F28" s="47"/>
      <c r="G28" s="78"/>
      <c r="H28" s="61"/>
    </row>
    <row r="29" spans="1:8" ht="38.25" customHeight="1" x14ac:dyDescent="0.2">
      <c r="A29" s="136" t="s">
        <v>57</v>
      </c>
      <c r="B29" s="50" t="s">
        <v>58</v>
      </c>
      <c r="C29" s="51" t="s">
        <v>14</v>
      </c>
      <c r="D29" s="52" t="s">
        <v>59</v>
      </c>
      <c r="E29" s="52">
        <v>0</v>
      </c>
      <c r="F29" s="54">
        <v>0</v>
      </c>
      <c r="G29" s="70" t="s">
        <v>26</v>
      </c>
      <c r="H29" s="63" t="s">
        <v>60</v>
      </c>
    </row>
    <row r="30" spans="1:8" x14ac:dyDescent="0.2">
      <c r="A30" s="136"/>
      <c r="B30" s="57" t="s">
        <v>36</v>
      </c>
      <c r="C30" s="44"/>
      <c r="D30" s="71"/>
      <c r="E30" s="46"/>
      <c r="F30" s="47"/>
      <c r="G30" s="78"/>
      <c r="H30" s="61"/>
    </row>
    <row r="31" spans="1:8" ht="38.25" customHeight="1" x14ac:dyDescent="0.2">
      <c r="A31" s="136" t="s">
        <v>61</v>
      </c>
      <c r="B31" s="50" t="s">
        <v>62</v>
      </c>
      <c r="C31" s="51" t="s">
        <v>14</v>
      </c>
      <c r="D31" s="52" t="s">
        <v>63</v>
      </c>
      <c r="E31" s="52">
        <v>0</v>
      </c>
      <c r="F31" s="54">
        <v>0</v>
      </c>
      <c r="G31" s="70" t="s">
        <v>55</v>
      </c>
      <c r="H31" s="63" t="s">
        <v>64</v>
      </c>
    </row>
    <row r="32" spans="1:8" x14ac:dyDescent="0.2">
      <c r="A32" s="136"/>
      <c r="B32" s="79" t="s">
        <v>36</v>
      </c>
      <c r="C32" s="65"/>
      <c r="D32" s="80"/>
      <c r="E32" s="81"/>
      <c r="F32" s="67"/>
      <c r="G32" s="82"/>
      <c r="H32" s="61"/>
    </row>
    <row r="33" spans="1:12" ht="64.150000000000006" customHeight="1" x14ac:dyDescent="0.2">
      <c r="A33" s="136" t="s">
        <v>65</v>
      </c>
      <c r="B33" s="50" t="s">
        <v>66</v>
      </c>
      <c r="C33" s="51" t="s">
        <v>67</v>
      </c>
      <c r="D33" s="83">
        <v>20000</v>
      </c>
      <c r="E33" s="52">
        <v>20000</v>
      </c>
      <c r="F33" s="54">
        <v>0</v>
      </c>
      <c r="G33" s="70" t="s">
        <v>26</v>
      </c>
      <c r="H33" s="63" t="s">
        <v>68</v>
      </c>
      <c r="I33" s="84"/>
    </row>
    <row r="34" spans="1:12" x14ac:dyDescent="0.2">
      <c r="A34" s="136"/>
      <c r="B34" s="57" t="s">
        <v>36</v>
      </c>
      <c r="C34" s="44"/>
      <c r="D34" s="71"/>
      <c r="E34" s="46"/>
      <c r="F34" s="47"/>
      <c r="G34" s="78"/>
      <c r="H34" s="61"/>
    </row>
    <row r="35" spans="1:12" ht="27.75" customHeight="1" x14ac:dyDescent="0.2">
      <c r="A35" s="136" t="s">
        <v>69</v>
      </c>
      <c r="B35" s="50" t="s">
        <v>70</v>
      </c>
      <c r="C35" s="51" t="s">
        <v>39</v>
      </c>
      <c r="D35" s="52">
        <v>21000</v>
      </c>
      <c r="E35" s="52">
        <v>21000</v>
      </c>
      <c r="F35" s="54">
        <v>0</v>
      </c>
      <c r="G35" s="70" t="s">
        <v>26</v>
      </c>
      <c r="H35" s="63" t="s">
        <v>71</v>
      </c>
      <c r="I35" s="85"/>
    </row>
    <row r="36" spans="1:12" x14ac:dyDescent="0.2">
      <c r="A36" s="136"/>
      <c r="B36" s="57" t="s">
        <v>72</v>
      </c>
      <c r="C36" s="44"/>
      <c r="D36" s="71"/>
      <c r="E36" s="46"/>
      <c r="F36" s="47"/>
      <c r="G36" s="72"/>
      <c r="H36" s="61"/>
    </row>
    <row r="37" spans="1:12" ht="35.1" customHeight="1" x14ac:dyDescent="0.2">
      <c r="A37" s="136" t="s">
        <v>73</v>
      </c>
      <c r="B37" s="62" t="s">
        <v>74</v>
      </c>
      <c r="C37" s="73" t="s">
        <v>75</v>
      </c>
      <c r="D37" s="74" t="s">
        <v>76</v>
      </c>
      <c r="E37" s="52">
        <v>15000</v>
      </c>
      <c r="F37" s="54">
        <v>0</v>
      </c>
      <c r="G37" s="70" t="s">
        <v>26</v>
      </c>
      <c r="H37" s="56" t="s">
        <v>77</v>
      </c>
    </row>
    <row r="38" spans="1:12" x14ac:dyDescent="0.2">
      <c r="A38" s="136"/>
      <c r="B38" s="43" t="s">
        <v>36</v>
      </c>
      <c r="C38" s="75"/>
      <c r="D38" s="71"/>
      <c r="E38" s="46"/>
      <c r="F38" s="47"/>
      <c r="G38" s="72"/>
      <c r="H38" s="61"/>
    </row>
    <row r="39" spans="1:12" ht="64.150000000000006" customHeight="1" x14ac:dyDescent="0.2">
      <c r="A39" s="136" t="s">
        <v>78</v>
      </c>
      <c r="B39" s="129" t="s">
        <v>79</v>
      </c>
      <c r="C39" s="132" t="s">
        <v>80</v>
      </c>
      <c r="D39" s="133" t="s">
        <v>76</v>
      </c>
      <c r="E39" s="3">
        <v>10000</v>
      </c>
      <c r="F39" s="1">
        <v>0</v>
      </c>
      <c r="G39" s="131" t="s">
        <v>26</v>
      </c>
      <c r="H39" s="63" t="s">
        <v>81</v>
      </c>
    </row>
    <row r="40" spans="1:12" ht="45" x14ac:dyDescent="0.2">
      <c r="A40" s="136"/>
      <c r="B40" s="129"/>
      <c r="C40" s="132"/>
      <c r="D40" s="133"/>
      <c r="E40" s="133"/>
      <c r="F40" s="1"/>
      <c r="G40" s="131"/>
      <c r="H40" s="42" t="s">
        <v>82</v>
      </c>
    </row>
    <row r="41" spans="1:12" x14ac:dyDescent="0.2">
      <c r="A41" s="136"/>
      <c r="B41" s="43" t="s">
        <v>36</v>
      </c>
      <c r="C41" s="75"/>
      <c r="D41" s="71"/>
      <c r="E41" s="46"/>
      <c r="F41" s="47"/>
      <c r="G41" s="72"/>
      <c r="H41" s="61"/>
    </row>
    <row r="42" spans="1:12" ht="23.85" customHeight="1" x14ac:dyDescent="0.2">
      <c r="A42" s="136" t="s">
        <v>83</v>
      </c>
      <c r="B42" s="62" t="s">
        <v>84</v>
      </c>
      <c r="C42" s="73" t="s">
        <v>85</v>
      </c>
      <c r="D42" s="52">
        <v>18000</v>
      </c>
      <c r="E42" s="52">
        <v>18000</v>
      </c>
      <c r="F42" s="54">
        <v>0</v>
      </c>
      <c r="G42" s="70" t="s">
        <v>26</v>
      </c>
      <c r="H42" s="56" t="s">
        <v>86</v>
      </c>
    </row>
    <row r="43" spans="1:12" x14ac:dyDescent="0.2">
      <c r="A43" s="136"/>
      <c r="B43" s="43" t="s">
        <v>36</v>
      </c>
      <c r="C43" s="75"/>
      <c r="D43" s="58"/>
      <c r="E43" s="46"/>
      <c r="F43" s="47"/>
      <c r="G43" s="72"/>
      <c r="H43" s="61"/>
    </row>
    <row r="44" spans="1:12" ht="68.650000000000006" customHeight="1" x14ac:dyDescent="0.2">
      <c r="A44" s="136" t="s">
        <v>87</v>
      </c>
      <c r="B44" s="50" t="s">
        <v>88</v>
      </c>
      <c r="C44" s="51" t="s">
        <v>89</v>
      </c>
      <c r="D44" s="86" t="s">
        <v>90</v>
      </c>
      <c r="E44" s="52">
        <v>20000</v>
      </c>
      <c r="F44" s="54">
        <v>0</v>
      </c>
      <c r="G44" s="55" t="s">
        <v>26</v>
      </c>
      <c r="H44" s="87" t="s">
        <v>91</v>
      </c>
      <c r="L44" s="88"/>
    </row>
    <row r="45" spans="1:12" x14ac:dyDescent="0.2">
      <c r="A45" s="136"/>
      <c r="B45" s="57" t="s">
        <v>92</v>
      </c>
      <c r="C45" s="44"/>
      <c r="D45" s="89"/>
      <c r="E45" s="46"/>
      <c r="F45" s="47"/>
      <c r="G45" s="60"/>
      <c r="H45" s="90"/>
      <c r="L45" s="88"/>
    </row>
    <row r="46" spans="1:12" ht="46.5" customHeight="1" x14ac:dyDescent="0.2">
      <c r="A46" s="136" t="s">
        <v>93</v>
      </c>
      <c r="B46" s="50" t="s">
        <v>94</v>
      </c>
      <c r="C46" s="51" t="s">
        <v>89</v>
      </c>
      <c r="D46" s="86" t="s">
        <v>95</v>
      </c>
      <c r="E46" s="52">
        <v>15000</v>
      </c>
      <c r="F46" s="54">
        <v>0</v>
      </c>
      <c r="G46" s="55" t="s">
        <v>26</v>
      </c>
      <c r="H46" s="87" t="s">
        <v>96</v>
      </c>
    </row>
    <row r="47" spans="1:12" x14ac:dyDescent="0.2">
      <c r="A47" s="136"/>
      <c r="B47" s="57" t="s">
        <v>97</v>
      </c>
      <c r="C47" s="44"/>
      <c r="D47" s="89"/>
      <c r="E47" s="46"/>
      <c r="F47" s="47"/>
      <c r="G47" s="60"/>
      <c r="H47" s="90"/>
    </row>
    <row r="48" spans="1:12" ht="57.4" customHeight="1" x14ac:dyDescent="0.2">
      <c r="A48" s="136" t="s">
        <v>98</v>
      </c>
      <c r="B48" s="50" t="s">
        <v>99</v>
      </c>
      <c r="C48" s="51" t="s">
        <v>89</v>
      </c>
      <c r="D48" s="91" t="s">
        <v>100</v>
      </c>
      <c r="E48" s="92">
        <v>3000</v>
      </c>
      <c r="F48" s="54">
        <v>0</v>
      </c>
      <c r="G48" s="55" t="s">
        <v>26</v>
      </c>
      <c r="H48" s="87" t="s">
        <v>101</v>
      </c>
    </row>
    <row r="49" spans="1:8" x14ac:dyDescent="0.2">
      <c r="A49" s="136"/>
      <c r="B49" s="57" t="s">
        <v>102</v>
      </c>
      <c r="C49" s="44"/>
      <c r="D49" s="89"/>
      <c r="E49" s="46"/>
      <c r="F49" s="47"/>
      <c r="G49" s="60"/>
      <c r="H49" s="90"/>
    </row>
    <row r="50" spans="1:8" ht="33" customHeight="1" x14ac:dyDescent="0.2">
      <c r="A50" s="136" t="s">
        <v>103</v>
      </c>
      <c r="B50" s="50" t="s">
        <v>104</v>
      </c>
      <c r="C50" s="51" t="s">
        <v>89</v>
      </c>
      <c r="D50" s="70" t="s">
        <v>105</v>
      </c>
      <c r="E50" s="52">
        <v>10000</v>
      </c>
      <c r="F50" s="54">
        <v>0</v>
      </c>
      <c r="G50" s="55" t="s">
        <v>26</v>
      </c>
      <c r="H50" s="56" t="s">
        <v>106</v>
      </c>
    </row>
    <row r="51" spans="1:8" x14ac:dyDescent="0.2">
      <c r="A51" s="136"/>
      <c r="B51" s="79" t="s">
        <v>107</v>
      </c>
      <c r="C51" s="65"/>
      <c r="D51" s="93"/>
      <c r="E51" s="46"/>
      <c r="F51" s="67"/>
      <c r="G51" s="94"/>
      <c r="H51" s="69"/>
    </row>
    <row r="52" spans="1:8" ht="51" customHeight="1" x14ac:dyDescent="0.2">
      <c r="A52" s="136" t="s">
        <v>108</v>
      </c>
      <c r="B52" s="50" t="s">
        <v>109</v>
      </c>
      <c r="C52" s="51" t="s">
        <v>89</v>
      </c>
      <c r="D52" s="70" t="s">
        <v>105</v>
      </c>
      <c r="E52" s="92">
        <v>10000</v>
      </c>
      <c r="F52" s="54">
        <v>0</v>
      </c>
      <c r="G52" s="55" t="s">
        <v>26</v>
      </c>
      <c r="H52" s="56" t="s">
        <v>110</v>
      </c>
    </row>
    <row r="53" spans="1:8" x14ac:dyDescent="0.2">
      <c r="A53" s="136"/>
      <c r="B53" s="79"/>
      <c r="C53" s="65"/>
      <c r="D53" s="93"/>
      <c r="E53" s="81"/>
      <c r="F53" s="67"/>
      <c r="G53" s="94"/>
      <c r="H53" s="69"/>
    </row>
    <row r="54" spans="1:8" ht="57.4" customHeight="1" x14ac:dyDescent="0.2">
      <c r="A54" s="137" t="s">
        <v>48</v>
      </c>
      <c r="B54" s="50" t="s">
        <v>111</v>
      </c>
      <c r="C54" s="51" t="s">
        <v>48</v>
      </c>
      <c r="D54" s="95" t="s">
        <v>48</v>
      </c>
      <c r="E54" s="53">
        <v>191000</v>
      </c>
      <c r="F54" s="73" t="s">
        <v>48</v>
      </c>
      <c r="G54" s="96" t="s">
        <v>48</v>
      </c>
      <c r="H54" s="56" t="s">
        <v>112</v>
      </c>
    </row>
    <row r="55" spans="1:8" x14ac:dyDescent="0.2">
      <c r="A55" s="137"/>
      <c r="B55" s="79" t="s">
        <v>113</v>
      </c>
      <c r="C55" s="65"/>
      <c r="D55" s="97"/>
      <c r="E55" s="98"/>
      <c r="F55" s="99"/>
      <c r="G55" s="100"/>
      <c r="H55" s="69"/>
    </row>
    <row r="56" spans="1:8" ht="37.5" customHeight="1" x14ac:dyDescent="0.2">
      <c r="A56" s="101" t="s">
        <v>48</v>
      </c>
      <c r="B56" s="102" t="s">
        <v>8</v>
      </c>
      <c r="C56" s="103" t="s">
        <v>48</v>
      </c>
      <c r="D56" s="104" t="s">
        <v>48</v>
      </c>
      <c r="E56" s="105">
        <f>SUM(E6:E53)</f>
        <v>860000</v>
      </c>
      <c r="F56" s="106" t="s">
        <v>48</v>
      </c>
      <c r="G56" s="104" t="s">
        <v>48</v>
      </c>
      <c r="H56" s="107"/>
    </row>
    <row r="57" spans="1:8" x14ac:dyDescent="0.2">
      <c r="A57" s="108" t="s">
        <v>48</v>
      </c>
      <c r="B57" s="109" t="s">
        <v>114</v>
      </c>
      <c r="C57" s="110" t="s">
        <v>48</v>
      </c>
      <c r="D57" s="111" t="s">
        <v>48</v>
      </c>
      <c r="E57" s="112" t="s">
        <v>48</v>
      </c>
      <c r="F57" s="113">
        <f>SUM(F6:F53)</f>
        <v>0</v>
      </c>
      <c r="G57" s="111" t="s">
        <v>48</v>
      </c>
      <c r="H57" s="114"/>
    </row>
    <row r="58" spans="1:8" ht="37.5" customHeight="1" x14ac:dyDescent="0.2">
      <c r="A58" s="101" t="s">
        <v>48</v>
      </c>
      <c r="B58" s="102" t="s">
        <v>115</v>
      </c>
      <c r="C58" s="103" t="s">
        <v>48</v>
      </c>
      <c r="D58" s="104" t="s">
        <v>48</v>
      </c>
      <c r="E58" s="104" t="s">
        <v>48</v>
      </c>
      <c r="F58" s="115" t="s">
        <v>116</v>
      </c>
      <c r="G58" s="104" t="s">
        <v>48</v>
      </c>
      <c r="H58" s="107"/>
    </row>
    <row r="59" spans="1:8" ht="33" customHeight="1" x14ac:dyDescent="0.2">
      <c r="A59" s="101" t="s">
        <v>48</v>
      </c>
      <c r="B59" s="102" t="s">
        <v>117</v>
      </c>
      <c r="C59" s="103" t="s">
        <v>48</v>
      </c>
      <c r="D59" s="104" t="s">
        <v>48</v>
      </c>
      <c r="E59" s="104" t="s">
        <v>48</v>
      </c>
      <c r="F59" s="115" t="s">
        <v>116</v>
      </c>
      <c r="G59" s="111" t="s">
        <v>48</v>
      </c>
      <c r="H59" s="116"/>
    </row>
    <row r="60" spans="1:8" ht="33" customHeight="1" x14ac:dyDescent="0.2">
      <c r="A60" s="117" t="s">
        <v>48</v>
      </c>
      <c r="B60" s="118" t="s">
        <v>118</v>
      </c>
      <c r="C60" s="119" t="s">
        <v>48</v>
      </c>
      <c r="D60" s="120" t="s">
        <v>48</v>
      </c>
      <c r="E60" s="121">
        <f>E54+E56</f>
        <v>1051000</v>
      </c>
      <c r="F60" s="121">
        <f>E4</f>
        <v>1051000</v>
      </c>
      <c r="G60" s="122" t="s">
        <v>48</v>
      </c>
      <c r="H60" s="123"/>
    </row>
    <row r="61" spans="1:8" ht="51" customHeight="1" x14ac:dyDescent="0.2">
      <c r="B61" s="124" t="s">
        <v>119</v>
      </c>
      <c r="C61" s="15"/>
      <c r="D61" s="125"/>
      <c r="E61" s="138"/>
      <c r="F61" s="138"/>
      <c r="G61" s="125"/>
    </row>
    <row r="62" spans="1:8" ht="57" customHeight="1" x14ac:dyDescent="0.2">
      <c r="B62" s="126" t="s">
        <v>120</v>
      </c>
      <c r="C62" s="15"/>
      <c r="D62" s="125"/>
      <c r="E62" s="138"/>
      <c r="F62" s="138"/>
      <c r="G62" s="125"/>
    </row>
    <row r="63" spans="1:8" x14ac:dyDescent="0.2">
      <c r="C63" s="15"/>
    </row>
    <row r="64" spans="1:8" x14ac:dyDescent="0.2">
      <c r="C64" s="15"/>
    </row>
    <row r="65" spans="1:3" x14ac:dyDescent="0.2">
      <c r="A65" s="127"/>
      <c r="C65" s="15"/>
    </row>
    <row r="66" spans="1:3" x14ac:dyDescent="0.2">
      <c r="C66" s="15"/>
    </row>
    <row r="67" spans="1:3" x14ac:dyDescent="0.2">
      <c r="C67" s="15"/>
    </row>
    <row r="68" spans="1:3" x14ac:dyDescent="0.2">
      <c r="C68" s="15"/>
    </row>
    <row r="69" spans="1:3" x14ac:dyDescent="0.2">
      <c r="C69" s="15"/>
    </row>
  </sheetData>
  <mergeCells count="60">
    <mergeCell ref="A52:A53"/>
    <mergeCell ref="A54:A55"/>
    <mergeCell ref="E61:F61"/>
    <mergeCell ref="E62:F62"/>
    <mergeCell ref="A42:A43"/>
    <mergeCell ref="A44:A45"/>
    <mergeCell ref="A46:A47"/>
    <mergeCell ref="A48:A49"/>
    <mergeCell ref="A50:A51"/>
    <mergeCell ref="C39:C40"/>
    <mergeCell ref="D39:D40"/>
    <mergeCell ref="E39:E40"/>
    <mergeCell ref="F39:F40"/>
    <mergeCell ref="G39:G40"/>
    <mergeCell ref="A33:A34"/>
    <mergeCell ref="A35:A36"/>
    <mergeCell ref="A37:A38"/>
    <mergeCell ref="A39:A41"/>
    <mergeCell ref="B39:B40"/>
    <mergeCell ref="F23:F24"/>
    <mergeCell ref="G23:G24"/>
    <mergeCell ref="A27:A28"/>
    <mergeCell ref="A29:A30"/>
    <mergeCell ref="A31:A32"/>
    <mergeCell ref="A23:A25"/>
    <mergeCell ref="B23:B24"/>
    <mergeCell ref="C23:C24"/>
    <mergeCell ref="D23:D24"/>
    <mergeCell ref="E23:E24"/>
    <mergeCell ref="F17:F18"/>
    <mergeCell ref="G17:G18"/>
    <mergeCell ref="A20:A22"/>
    <mergeCell ref="B20:B21"/>
    <mergeCell ref="C20:C21"/>
    <mergeCell ref="D20:D21"/>
    <mergeCell ref="E20:E21"/>
    <mergeCell ref="F20:F21"/>
    <mergeCell ref="G20:G21"/>
    <mergeCell ref="A17:A19"/>
    <mergeCell ref="B17:B18"/>
    <mergeCell ref="C17:C18"/>
    <mergeCell ref="D17:D18"/>
    <mergeCell ref="E17:E18"/>
    <mergeCell ref="G6:G10"/>
    <mergeCell ref="A12:A16"/>
    <mergeCell ref="B12:B15"/>
    <mergeCell ref="C12:C15"/>
    <mergeCell ref="D12:D15"/>
    <mergeCell ref="E12:E15"/>
    <mergeCell ref="F12:F15"/>
    <mergeCell ref="G12:G15"/>
    <mergeCell ref="E2:F2"/>
    <mergeCell ref="E3:F3"/>
    <mergeCell ref="E4:F4"/>
    <mergeCell ref="A6:A11"/>
    <mergeCell ref="B6:B10"/>
    <mergeCell ref="C6:C10"/>
    <mergeCell ref="D6:D10"/>
    <mergeCell ref="E6:E10"/>
    <mergeCell ref="F6:F10"/>
  </mergeCells>
  <pageMargins left="0.55000000000000004" right="0.22013888888888899" top="0.40972222222222199" bottom="0.209722222222222" header="0.51180555555555496" footer="0.51180555555555496"/>
  <pageSetup paperSize="9" scale="7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priority</vt:lpstr>
      <vt:lpstr>priority!Oblast_tisku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Dvořáková Michaela</cp:lastModifiedBy>
  <cp:revision>3</cp:revision>
  <cp:lastPrinted>2020-03-30T05:50:45Z</cp:lastPrinted>
  <dcterms:created xsi:type="dcterms:W3CDTF">1997-01-24T11:07:25Z</dcterms:created>
  <dcterms:modified xsi:type="dcterms:W3CDTF">2020-03-30T05:51:23Z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