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MS 17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<sst xmlns="http://schemas.openxmlformats.org/spreadsheetml/2006/main" count="66" uniqueCount="50">
  <si>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 xml:space="preserve">Přehled o tvorbě a čerpání účelového fondu </t>
  </si>
  <si>
    <t>statutárního města Zlína za rok 2017</t>
  </si>
  <si>
    <t>Název fondu</t>
  </si>
  <si>
    <t>Fond pro mezinárodní styky</t>
  </si>
  <si>
    <r>
      <t xml:space="preserve">Správce fondu </t>
    </r>
    <r>
      <rPr>
        <sz val="12"/>
        <rFont val="Arial CE"/>
        <family val="2"/>
      </rPr>
      <t>(odbor)</t>
    </r>
  </si>
  <si>
    <t>Odbor kanceláře primátora</t>
  </si>
  <si>
    <t xml:space="preserve">Účetní zůstatek fondu k 1. 1. </t>
  </si>
  <si>
    <t>Kč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</si>
  <si>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</si>
  <si>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</si>
  <si>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</si>
  <si>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</si>
  <si>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</si>
  <si>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</si>
  <si>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>Zůstatek na bankovním účtu FMS k 1.1. 2017</t>
  </si>
  <si>
    <t>Příjmy na bankovním účtu FMS v roce 2017 v tom:</t>
  </si>
  <si>
    <t xml:space="preserve"> - ZMZ schválená dotace do fondu </t>
  </si>
  <si>
    <t xml:space="preserve"> - úroky na bankovním účtu FMS</t>
  </si>
  <si>
    <t>Výdaje z bankovního účtu FMS v roce 2017 v tom:</t>
  </si>
  <si>
    <t xml:space="preserve"> - vyplacené dotace dle tabulkového přehledu</t>
  </si>
  <si>
    <t>Zůstatek na bankovním účtu FMS k 31.12.2017 dle výpisu</t>
  </si>
  <si>
    <t>Rozdíl mezi účetním stavem fondu a zůstatkem finančních prostředků na bankovním účtu FMS</t>
  </si>
  <si>
    <t>Poř.</t>
  </si>
  <si>
    <t>číslo</t>
  </si>
  <si>
    <t>Příjemce</t>
  </si>
  <si>
    <t>Účel</t>
  </si>
  <si>
    <t>IČ:</t>
  </si>
  <si>
    <t>1</t>
  </si>
  <si>
    <t>Spolek přátel Dětského domova a Speciálních škol Zlín, spolek</t>
  </si>
  <si>
    <t>Poznejme se / Poznajme sa</t>
  </si>
  <si>
    <t>2</t>
  </si>
  <si>
    <t xml:space="preserve">Volejbalový sportovní klub Zlín, z.s. </t>
  </si>
  <si>
    <t>00567931</t>
  </si>
  <si>
    <t>Jarní mezinárodní volejbalový turnaj starších žákyň Zlín x Chozrów</t>
  </si>
  <si>
    <t>3</t>
  </si>
  <si>
    <t>Základní umělecká škola Morava</t>
  </si>
  <si>
    <t>60724889</t>
  </si>
  <si>
    <t>Rajecká hudobná jar; 8. ročník mezinárodní interpretační soutěže</t>
  </si>
  <si>
    <t>4</t>
  </si>
  <si>
    <t>Střední průmyslová škola polytechnická - Centrum odborné přípravy Zlín</t>
  </si>
  <si>
    <t>Baťův Zlín a putování po stopách známých osobností spojených s městem - výměnný pobyt spřátelených škol Zlín x Chorzów</t>
  </si>
  <si>
    <t>5</t>
  </si>
  <si>
    <t>Gymnázium Zlín - Lesní čtvrť</t>
  </si>
  <si>
    <t>Výměnný pobyt žáků gymnázia ve Španělsku</t>
  </si>
  <si>
    <t>Bartošův soubor, z.s.</t>
  </si>
  <si>
    <t>Mezinárodní folklorní festival Folk Fest Alfena 2017</t>
  </si>
  <si>
    <t>Střední průmyslová škola Zlín</t>
  </si>
  <si>
    <t>Výměnný pobyt žáků z part. města Izegem ve Zlíně</t>
  </si>
  <si>
    <t>Výměnný pobyt žáků z part. města Limbach-Oberfrohna ve Zlíně</t>
  </si>
  <si>
    <t>C e l k e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</si>
</sst>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sz val="10"/>
      <name val="Arial CE"/>
      <family val="2"/>
    </font>
    <font>
      <i/>
      <u val="single"/>
      <sz val="1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 horizontal="left"/>
      <protection/>
    </xf>
    <xf numFmtId="4" fontId="1" fillId="0" borderId="0" xfId="36" applyNumberFormat="1">
      <alignment/>
      <protection/>
    </xf>
    <xf numFmtId="0" fontId="3" fillId="0" borderId="0" xfId="36" applyFont="1">
      <alignment/>
      <protection/>
    </xf>
    <xf numFmtId="0" fontId="1" fillId="0" borderId="10" xfId="36" applyBorder="1">
      <alignment/>
      <protection/>
    </xf>
    <xf numFmtId="4" fontId="1" fillId="0" borderId="10" xfId="36" applyNumberFormat="1" applyBorder="1">
      <alignment/>
      <protection/>
    </xf>
    <xf numFmtId="0" fontId="4" fillId="0" borderId="11" xfId="36" applyFont="1" applyBorder="1">
      <alignment/>
      <protection/>
    </xf>
    <xf numFmtId="0" fontId="4" fillId="0" borderId="12" xfId="36" applyFont="1" applyBorder="1">
      <alignment/>
      <protection/>
    </xf>
    <xf numFmtId="0" fontId="4" fillId="0" borderId="12" xfId="36" applyFont="1" applyBorder="1" applyAlignment="1">
      <alignment horizontal="left"/>
      <protection/>
    </xf>
    <xf numFmtId="0" fontId="4" fillId="0" borderId="13" xfId="36" applyFont="1" applyBorder="1" applyAlignment="1">
      <alignment horizontal="left" indent="1"/>
      <protection/>
    </xf>
    <xf numFmtId="4" fontId="4" fillId="0" borderId="14" xfId="36" applyNumberFormat="1" applyFont="1" applyBorder="1">
      <alignment/>
      <protection/>
    </xf>
    <xf numFmtId="0" fontId="1" fillId="0" borderId="0" xfId="36" applyBorder="1">
      <alignment/>
      <protection/>
    </xf>
    <xf numFmtId="0" fontId="4" fillId="0" borderId="15" xfId="36" applyFont="1" applyBorder="1" applyAlignment="1">
      <alignment vertical="center"/>
      <protection/>
    </xf>
    <xf numFmtId="0" fontId="4" fillId="0" borderId="16" xfId="36" applyFont="1" applyBorder="1">
      <alignment/>
      <protection/>
    </xf>
    <xf numFmtId="0" fontId="4" fillId="0" borderId="16" xfId="36" applyFont="1" applyBorder="1" applyAlignment="1">
      <alignment horizontal="left"/>
      <protection/>
    </xf>
    <xf numFmtId="4" fontId="1" fillId="0" borderId="0" xfId="36" applyNumberFormat="1" applyAlignment="1">
      <alignment horizontal="right"/>
      <protection/>
    </xf>
    <xf numFmtId="0" fontId="6" fillId="0" borderId="0" xfId="36" applyFont="1" applyBorder="1">
      <alignment/>
      <protection/>
    </xf>
    <xf numFmtId="0" fontId="1" fillId="0" borderId="0" xfId="36" applyBorder="1" applyAlignment="1">
      <alignment horizontal="left"/>
      <protection/>
    </xf>
    <xf numFmtId="0" fontId="4" fillId="0" borderId="17" xfId="36" applyFont="1" applyBorder="1" applyAlignment="1">
      <alignment horizontal="left" indent="1"/>
      <protection/>
    </xf>
    <xf numFmtId="4" fontId="1" fillId="0" borderId="0" xfId="36" applyNumberFormat="1" applyBorder="1">
      <alignment/>
      <protection/>
    </xf>
    <xf numFmtId="0" fontId="4" fillId="0" borderId="18" xfId="36" applyNumberFormat="1" applyFont="1" applyBorder="1" applyAlignment="1">
      <alignment horizontal="left"/>
      <protection/>
    </xf>
    <xf numFmtId="0" fontId="7" fillId="0" borderId="19" xfId="36" applyFont="1" applyBorder="1" applyAlignment="1">
      <alignment horizontal="center" vertical="center"/>
      <protection/>
    </xf>
    <xf numFmtId="4" fontId="4" fillId="0" borderId="20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0" fontId="4" fillId="0" borderId="22" xfId="36" applyNumberFormat="1" applyFont="1" applyBorder="1" applyAlignment="1">
      <alignment horizontal="left"/>
      <protection/>
    </xf>
    <xf numFmtId="0" fontId="7" fillId="0" borderId="23" xfId="36" applyFont="1" applyBorder="1" applyAlignment="1">
      <alignment horizontal="left" vertical="center"/>
      <protection/>
    </xf>
    <xf numFmtId="0" fontId="6" fillId="0" borderId="23" xfId="36" applyFont="1" applyBorder="1" applyAlignment="1">
      <alignment horizontal="center" vertical="center"/>
      <protection/>
    </xf>
    <xf numFmtId="4" fontId="4" fillId="0" borderId="23" xfId="36" applyNumberFormat="1" applyFont="1" applyBorder="1">
      <alignment/>
      <protection/>
    </xf>
    <xf numFmtId="4" fontId="4" fillId="0" borderId="24" xfId="36" applyNumberFormat="1" applyFont="1" applyBorder="1">
      <alignment/>
      <protection/>
    </xf>
    <xf numFmtId="49" fontId="1" fillId="0" borderId="25" xfId="36" applyNumberFormat="1" applyFont="1" applyBorder="1" applyAlignment="1">
      <alignment/>
      <protection/>
    </xf>
    <xf numFmtId="49" fontId="1" fillId="0" borderId="26" xfId="36" applyNumberFormat="1" applyFont="1" applyBorder="1" applyAlignment="1">
      <alignment/>
      <protection/>
    </xf>
    <xf numFmtId="49" fontId="1" fillId="0" borderId="26" xfId="36" applyNumberFormat="1" applyBorder="1" applyAlignment="1">
      <alignment vertical="center"/>
      <protection/>
    </xf>
    <xf numFmtId="4" fontId="1" fillId="0" borderId="26" xfId="36" applyNumberFormat="1" applyFont="1" applyBorder="1">
      <alignment/>
      <protection/>
    </xf>
    <xf numFmtId="4" fontId="1" fillId="0" borderId="27" xfId="36" applyNumberFormat="1" applyFont="1" applyBorder="1">
      <alignment/>
      <protection/>
    </xf>
    <xf numFmtId="0" fontId="1" fillId="0" borderId="0" xfId="36" applyAlignment="1">
      <alignment/>
      <protection/>
    </xf>
    <xf numFmtId="49" fontId="1" fillId="0" borderId="26" xfId="36" applyNumberFormat="1" applyFont="1" applyBorder="1" applyAlignment="1">
      <alignment horizontal="left"/>
      <protection/>
    </xf>
    <xf numFmtId="0" fontId="4" fillId="0" borderId="18" xfId="36" applyNumberFormat="1" applyFont="1" applyBorder="1" applyAlignment="1">
      <alignment/>
      <protection/>
    </xf>
    <xf numFmtId="0" fontId="6" fillId="0" borderId="19" xfId="36" applyFont="1" applyBorder="1" applyAlignment="1">
      <alignment vertical="center"/>
      <protection/>
    </xf>
    <xf numFmtId="49" fontId="1" fillId="0" borderId="0" xfId="36" applyNumberFormat="1" applyFont="1">
      <alignment/>
      <protection/>
    </xf>
    <xf numFmtId="49" fontId="1" fillId="0" borderId="25" xfId="36" applyNumberFormat="1" applyFont="1" applyBorder="1" applyAlignment="1">
      <alignment horizontal="left"/>
      <protection/>
    </xf>
    <xf numFmtId="49" fontId="1" fillId="0" borderId="28" xfId="36" applyNumberFormat="1" applyFont="1" applyBorder="1" applyAlignment="1">
      <alignment horizontal="left"/>
      <protection/>
    </xf>
    <xf numFmtId="0" fontId="1" fillId="0" borderId="28" xfId="36" applyBorder="1" applyAlignment="1">
      <alignment horizontal="left"/>
      <protection/>
    </xf>
    <xf numFmtId="4" fontId="1" fillId="0" borderId="28" xfId="36" applyNumberFormat="1" applyFont="1" applyBorder="1">
      <alignment/>
      <protection/>
    </xf>
    <xf numFmtId="4" fontId="1" fillId="0" borderId="29" xfId="36" applyNumberFormat="1" applyFont="1" applyBorder="1" applyAlignment="1">
      <alignment horizontal="left"/>
      <protection/>
    </xf>
    <xf numFmtId="4" fontId="1" fillId="0" borderId="0" xfId="36" applyNumberFormat="1" applyAlignment="1">
      <alignment horizontal="left"/>
      <protection/>
    </xf>
    <xf numFmtId="4" fontId="8" fillId="0" borderId="0" xfId="36" applyNumberFormat="1" applyFont="1" applyAlignment="1">
      <alignment horizontal="left"/>
      <protection/>
    </xf>
    <xf numFmtId="0" fontId="1" fillId="0" borderId="26" xfId="36" applyBorder="1" applyAlignment="1">
      <alignment horizontal="left"/>
      <protection/>
    </xf>
    <xf numFmtId="4" fontId="1" fillId="0" borderId="27" xfId="36" applyNumberFormat="1" applyFont="1" applyBorder="1" applyAlignment="1">
      <alignment horizontal="left"/>
      <protection/>
    </xf>
    <xf numFmtId="0" fontId="1" fillId="0" borderId="0" xfId="36" applyFont="1">
      <alignment/>
      <protection/>
    </xf>
    <xf numFmtId="0" fontId="4" fillId="0" borderId="30" xfId="36" applyFont="1" applyBorder="1">
      <alignment/>
      <protection/>
    </xf>
    <xf numFmtId="0" fontId="4" fillId="0" borderId="30" xfId="36" applyFont="1" applyBorder="1" applyAlignment="1">
      <alignment horizontal="left"/>
      <protection/>
    </xf>
    <xf numFmtId="0" fontId="4" fillId="0" borderId="30" xfId="36" applyFont="1" applyBorder="1" applyAlignment="1">
      <alignment horizontal="left" indent="1"/>
      <protection/>
    </xf>
    <xf numFmtId="4" fontId="4" fillId="0" borderId="30" xfId="36" applyNumberFormat="1" applyFont="1" applyBorder="1">
      <alignment/>
      <protection/>
    </xf>
    <xf numFmtId="4" fontId="4" fillId="0" borderId="20" xfId="36" applyNumberFormat="1" applyFont="1" applyFill="1" applyBorder="1">
      <alignment/>
      <protection/>
    </xf>
    <xf numFmtId="0" fontId="3" fillId="0" borderId="31" xfId="36" applyFont="1" applyBorder="1" applyAlignment="1">
      <alignment horizontal="center"/>
      <protection/>
    </xf>
    <xf numFmtId="0" fontId="3" fillId="0" borderId="32" xfId="36" applyFont="1" applyBorder="1" applyAlignment="1">
      <alignment horizontal="center"/>
      <protection/>
    </xf>
    <xf numFmtId="4" fontId="3" fillId="0" borderId="33" xfId="36" applyNumberFormat="1" applyFont="1" applyBorder="1" applyAlignment="1">
      <alignment horizontal="center"/>
      <protection/>
    </xf>
    <xf numFmtId="0" fontId="3" fillId="0" borderId="34" xfId="36" applyFont="1" applyBorder="1" applyAlignment="1">
      <alignment horizontal="center"/>
      <protection/>
    </xf>
    <xf numFmtId="0" fontId="3" fillId="0" borderId="35" xfId="36" applyFont="1" applyBorder="1" applyAlignment="1">
      <alignment horizontal="center"/>
      <protection/>
    </xf>
    <xf numFmtId="4" fontId="3" fillId="0" borderId="36" xfId="36" applyNumberFormat="1" applyFont="1" applyBorder="1" applyAlignment="1">
      <alignment horizontal="center"/>
      <protection/>
    </xf>
    <xf numFmtId="0" fontId="1" fillId="0" borderId="37" xfId="36" applyBorder="1">
      <alignment/>
      <protection/>
    </xf>
    <xf numFmtId="0" fontId="10" fillId="0" borderId="38" xfId="36" applyFont="1" applyBorder="1" applyAlignment="1">
      <alignment/>
      <protection/>
    </xf>
    <xf numFmtId="0" fontId="1" fillId="0" borderId="39" xfId="36" applyFont="1" applyBorder="1" applyAlignment="1">
      <alignment/>
      <protection/>
    </xf>
    <xf numFmtId="0" fontId="1" fillId="0" borderId="40" xfId="36" applyBorder="1">
      <alignment/>
      <protection/>
    </xf>
    <xf numFmtId="4" fontId="1" fillId="0" borderId="41" xfId="36" applyNumberFormat="1" applyBorder="1">
      <alignment/>
      <protection/>
    </xf>
    <xf numFmtId="4" fontId="1" fillId="0" borderId="42" xfId="36" applyNumberFormat="1" applyFont="1" applyBorder="1" applyAlignment="1">
      <alignment vertical="center"/>
      <protection/>
    </xf>
    <xf numFmtId="4" fontId="1" fillId="0" borderId="43" xfId="36" applyNumberFormat="1" applyFont="1" applyBorder="1" applyAlignment="1">
      <alignment vertical="center" wrapText="1"/>
      <protection/>
    </xf>
    <xf numFmtId="1" fontId="1" fillId="0" borderId="43" xfId="36" applyNumberFormat="1" applyFont="1" applyBorder="1" applyAlignment="1">
      <alignment horizontal="center" vertical="center" wrapText="1"/>
      <protection/>
    </xf>
    <xf numFmtId="4" fontId="1" fillId="0" borderId="44" xfId="36" applyNumberFormat="1" applyFont="1" applyBorder="1" applyAlignment="1">
      <alignment vertical="center" wrapText="1"/>
      <protection/>
    </xf>
    <xf numFmtId="1" fontId="1" fillId="0" borderId="42" xfId="36" applyNumberFormat="1" applyFont="1" applyBorder="1" applyAlignment="1">
      <alignment vertical="center"/>
      <protection/>
    </xf>
    <xf numFmtId="0" fontId="11" fillId="0" borderId="18" xfId="36" applyFont="1" applyBorder="1">
      <alignment/>
      <protection/>
    </xf>
    <xf numFmtId="0" fontId="1" fillId="0" borderId="19" xfId="36" applyBorder="1">
      <alignment/>
      <protection/>
    </xf>
    <xf numFmtId="0" fontId="1" fillId="0" borderId="19" xfId="36" applyBorder="1" applyAlignment="1">
      <alignment horizontal="left"/>
      <protection/>
    </xf>
    <xf numFmtId="4" fontId="8" fillId="0" borderId="45" xfId="36" applyNumberFormat="1" applyFont="1" applyBorder="1">
      <alignment/>
      <protection/>
    </xf>
    <xf numFmtId="0" fontId="2" fillId="0" borderId="0" xfId="36" applyFont="1" applyBorder="1" applyAlignment="1">
      <alignment horizontal="center"/>
      <protection/>
    </xf>
    <xf numFmtId="0" fontId="4" fillId="0" borderId="46" xfId="36" applyFont="1" applyBorder="1" applyAlignment="1">
      <alignment horizontal="left" wrapText="1" indent="1"/>
      <protection/>
    </xf>
    <xf numFmtId="49" fontId="1" fillId="0" borderId="47" xfId="36" applyNumberFormat="1" applyFont="1" applyBorder="1" applyAlignment="1">
      <alignment horizontal="left" wrapText="1"/>
      <protection/>
    </xf>
    <xf numFmtId="0" fontId="4" fillId="0" borderId="48" xfId="36" applyNumberFormat="1" applyFont="1" applyBorder="1" applyAlignment="1">
      <alignment horizontal="left" wrapText="1"/>
      <protection/>
    </xf>
    <xf numFmtId="0" fontId="4" fillId="0" borderId="22" xfId="36" applyNumberFormat="1" applyFont="1" applyBorder="1" applyAlignment="1">
      <alignment horizontal="left" wrapText="1"/>
      <protection/>
    </xf>
    <xf numFmtId="0" fontId="4" fillId="0" borderId="48" xfId="36" applyFont="1" applyBorder="1" applyAlignment="1">
      <alignment horizontal="left" wrapText="1"/>
      <protection/>
    </xf>
    <xf numFmtId="0" fontId="4" fillId="0" borderId="18" xfId="36" applyFont="1" applyBorder="1" applyAlignment="1">
      <alignment horizontal="left" wrapText="1"/>
      <protection/>
    </xf>
    <xf numFmtId="0" fontId="9" fillId="0" borderId="49" xfId="36" applyFont="1" applyBorder="1" applyAlignment="1">
      <alignment horizontal="center"/>
      <protection/>
    </xf>
    <xf numFmtId="0" fontId="3" fillId="0" borderId="17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A2" sqref="A2:E2"/>
    </sheetView>
  </sheetViews>
  <sheetFormatPr defaultColWidth="8.7109375" defaultRowHeight="12.75"/>
  <cols>
    <col min="1" max="1" width="4.421875" style="1" customWidth="1"/>
    <col min="2" max="2" width="32.7109375" style="1" customWidth="1"/>
    <col min="3" max="3" width="13.7109375" style="2" customWidth="1"/>
    <col min="4" max="4" width="45.57421875" style="1" customWidth="1"/>
    <col min="5" max="5" width="10.7109375" style="3" customWidth="1"/>
    <col min="6" max="16384" width="8.7109375" style="1" customWidth="1"/>
  </cols>
  <sheetData>
    <row r="1" spans="1:5" ht="23.25">
      <c r="A1" s="75" t="s">
        <v>0</v>
      </c>
      <c r="B1" s="75"/>
      <c r="C1" s="75"/>
      <c r="D1" s="75"/>
      <c r="E1" s="75"/>
    </row>
    <row r="2" spans="1:5" s="4" customFormat="1" ht="23.25">
      <c r="A2" s="75" t="s">
        <v>1</v>
      </c>
      <c r="B2" s="75"/>
      <c r="C2" s="75"/>
      <c r="D2" s="75"/>
      <c r="E2" s="75"/>
    </row>
    <row r="3" spans="1:5" ht="12.75">
      <c r="A3" s="5"/>
      <c r="B3" s="5"/>
      <c r="C3" s="5"/>
      <c r="D3" s="5"/>
      <c r="E3" s="6"/>
    </row>
    <row r="4" spans="1:17" ht="19.5" customHeight="1">
      <c r="A4" s="7" t="s">
        <v>2</v>
      </c>
      <c r="B4" s="8"/>
      <c r="C4" s="9"/>
      <c r="D4" s="10" t="s">
        <v>3</v>
      </c>
      <c r="E4" s="11"/>
      <c r="Q4" s="12"/>
    </row>
    <row r="5" spans="1:18" ht="19.5" customHeight="1">
      <c r="A5" s="13" t="s">
        <v>4</v>
      </c>
      <c r="B5" s="14"/>
      <c r="C5" s="15"/>
      <c r="D5" s="76" t="s">
        <v>5</v>
      </c>
      <c r="E5" s="76"/>
      <c r="Q5" s="16"/>
      <c r="R5" s="3"/>
    </row>
    <row r="6" spans="1:5" ht="21" customHeight="1">
      <c r="A6" s="17"/>
      <c r="B6" s="12"/>
      <c r="C6" s="18"/>
      <c r="D6" s="19"/>
      <c r="E6" s="20"/>
    </row>
    <row r="7" spans="1:5" ht="21" customHeight="1">
      <c r="A7" s="21" t="s">
        <v>6</v>
      </c>
      <c r="B7" s="22"/>
      <c r="C7" s="22"/>
      <c r="D7" s="23">
        <v>51303.35</v>
      </c>
      <c r="E7" s="24" t="s">
        <v>7</v>
      </c>
    </row>
    <row r="8" spans="1:5" ht="19.5" customHeight="1">
      <c r="A8" s="25" t="s">
        <v>8</v>
      </c>
      <c r="B8" s="26"/>
      <c r="C8" s="27"/>
      <c r="D8" s="28">
        <f>D9+D10</f>
        <v>150016.08</v>
      </c>
      <c r="E8" s="29" t="s">
        <v>7</v>
      </c>
    </row>
    <row r="9" spans="1:27" ht="13.5" customHeight="1">
      <c r="A9" s="30"/>
      <c r="B9" s="31" t="s">
        <v>9</v>
      </c>
      <c r="C9" s="32"/>
      <c r="D9" s="33">
        <v>150000</v>
      </c>
      <c r="E9" s="34" t="s">
        <v>7</v>
      </c>
      <c r="F9" s="35"/>
      <c r="AA9" s="35"/>
    </row>
    <row r="10" spans="1:5" ht="15.75" customHeight="1">
      <c r="A10" s="30"/>
      <c r="B10" s="36" t="s">
        <v>10</v>
      </c>
      <c r="C10" s="31"/>
      <c r="D10" s="33">
        <v>16.08</v>
      </c>
      <c r="E10" s="34" t="s">
        <v>7</v>
      </c>
    </row>
    <row r="11" spans="1:5" ht="21" customHeight="1">
      <c r="A11" s="25" t="s">
        <v>11</v>
      </c>
      <c r="B11" s="26"/>
      <c r="C11" s="27"/>
      <c r="D11" s="28">
        <f>D12</f>
        <v>144153.7</v>
      </c>
      <c r="E11" s="29" t="s">
        <v>7</v>
      </c>
    </row>
    <row r="12" spans="1:27" ht="25.5" customHeight="1">
      <c r="A12" s="30"/>
      <c r="B12" s="77" t="s">
        <v>12</v>
      </c>
      <c r="C12" s="77"/>
      <c r="D12" s="33">
        <v>144153.7</v>
      </c>
      <c r="E12" s="34" t="s">
        <v>7</v>
      </c>
      <c r="F12" s="35"/>
      <c r="AA12" s="35"/>
    </row>
    <row r="13" spans="1:27" ht="21" customHeight="1">
      <c r="A13" s="37" t="s">
        <v>13</v>
      </c>
      <c r="B13" s="38"/>
      <c r="C13" s="38"/>
      <c r="D13" s="23">
        <f>D7+D8-D11</f>
        <v>57165.72999999998</v>
      </c>
      <c r="E13" s="24" t="s">
        <v>7</v>
      </c>
      <c r="F13" s="39"/>
      <c r="G13" s="39"/>
      <c r="H13" s="39"/>
      <c r="I13" s="39"/>
      <c r="J13" s="39"/>
      <c r="K13" s="39"/>
      <c r="L13" s="39"/>
      <c r="M13" s="39"/>
      <c r="N13" s="39"/>
      <c r="AA13" s="39"/>
    </row>
    <row r="14" spans="1:5" ht="21" customHeight="1">
      <c r="A14" s="17"/>
      <c r="B14" s="12"/>
      <c r="C14" s="18"/>
      <c r="D14" s="19"/>
      <c r="E14" s="20"/>
    </row>
    <row r="15" spans="1:5" ht="33" customHeight="1">
      <c r="A15" s="78" t="s">
        <v>14</v>
      </c>
      <c r="B15" s="78"/>
      <c r="C15" s="78"/>
      <c r="D15" s="23">
        <f>D7</f>
        <v>51303.35</v>
      </c>
      <c r="E15" s="24" t="s">
        <v>7</v>
      </c>
    </row>
    <row r="16" spans="1:5" ht="36" customHeight="1">
      <c r="A16" s="79" t="s">
        <v>15</v>
      </c>
      <c r="B16" s="79"/>
      <c r="C16" s="79"/>
      <c r="D16" s="28">
        <f>SUM(D17:D18)</f>
        <v>150016.08</v>
      </c>
      <c r="E16" s="29" t="s">
        <v>7</v>
      </c>
    </row>
    <row r="17" spans="1:18" s="2" customFormat="1" ht="15.75" customHeight="1">
      <c r="A17" s="40"/>
      <c r="B17" s="41" t="s">
        <v>16</v>
      </c>
      <c r="C17" s="42"/>
      <c r="D17" s="43">
        <v>150000</v>
      </c>
      <c r="E17" s="44" t="s">
        <v>7</v>
      </c>
      <c r="F17" s="45"/>
      <c r="G17" s="45"/>
      <c r="H17" s="45"/>
      <c r="I17" s="46"/>
      <c r="J17" s="45"/>
      <c r="Q17" s="16"/>
      <c r="R17" s="3"/>
    </row>
    <row r="18" spans="1:18" s="2" customFormat="1" ht="15.75" customHeight="1">
      <c r="A18" s="40"/>
      <c r="B18" s="36" t="s">
        <v>17</v>
      </c>
      <c r="C18" s="47"/>
      <c r="D18" s="33">
        <v>16.08</v>
      </c>
      <c r="E18" s="48" t="s">
        <v>7</v>
      </c>
      <c r="F18" s="45"/>
      <c r="G18" s="45"/>
      <c r="H18" s="45"/>
      <c r="I18" s="46"/>
      <c r="J18" s="45"/>
      <c r="Q18" s="16"/>
      <c r="R18" s="3"/>
    </row>
    <row r="19" spans="1:5" ht="35.25" customHeight="1">
      <c r="A19" s="79" t="s">
        <v>18</v>
      </c>
      <c r="B19" s="79"/>
      <c r="C19" s="79"/>
      <c r="D19" s="28">
        <f>SUM(D20:D20)</f>
        <v>144153.7</v>
      </c>
      <c r="E19" s="29" t="s">
        <v>7</v>
      </c>
    </row>
    <row r="20" spans="1:18" s="2" customFormat="1" ht="15.75" customHeight="1">
      <c r="A20" s="40"/>
      <c r="B20" s="41" t="s">
        <v>19</v>
      </c>
      <c r="C20" s="42"/>
      <c r="D20" s="43">
        <v>144153.7</v>
      </c>
      <c r="E20" s="44" t="s">
        <v>7</v>
      </c>
      <c r="F20" s="45"/>
      <c r="G20" s="45"/>
      <c r="H20" s="45"/>
      <c r="I20" s="46"/>
      <c r="J20" s="45"/>
      <c r="Q20" s="16"/>
      <c r="R20" s="3"/>
    </row>
    <row r="21" spans="1:6" s="12" customFormat="1" ht="39.75" customHeight="1">
      <c r="A21" s="80" t="s">
        <v>20</v>
      </c>
      <c r="B21" s="80"/>
      <c r="C21" s="80"/>
      <c r="D21" s="23">
        <f>D15+D16-D19</f>
        <v>57165.72999999998</v>
      </c>
      <c r="E21" s="24" t="s">
        <v>7</v>
      </c>
      <c r="F21" s="49"/>
    </row>
    <row r="22" spans="1:5" s="12" customFormat="1" ht="13.5" customHeight="1">
      <c r="A22" s="50"/>
      <c r="B22" s="50"/>
      <c r="C22" s="51"/>
      <c r="D22" s="52"/>
      <c r="E22" s="53"/>
    </row>
    <row r="23" spans="1:5" ht="48" customHeight="1">
      <c r="A23" s="81" t="s">
        <v>21</v>
      </c>
      <c r="B23" s="81"/>
      <c r="C23" s="81"/>
      <c r="D23" s="54">
        <f>D13-D21</f>
        <v>0</v>
      </c>
      <c r="E23" s="24" t="s">
        <v>7</v>
      </c>
    </row>
    <row r="24" ht="19.5" customHeight="1"/>
    <row r="25" spans="1:5" ht="12.75">
      <c r="A25" s="55" t="s">
        <v>22</v>
      </c>
      <c r="B25" s="82"/>
      <c r="C25" s="82"/>
      <c r="D25" s="56"/>
      <c r="E25" s="57"/>
    </row>
    <row r="26" spans="1:5" ht="12.75">
      <c r="A26" s="58" t="s">
        <v>23</v>
      </c>
      <c r="B26" s="83" t="s">
        <v>24</v>
      </c>
      <c r="C26" s="83"/>
      <c r="D26" s="59" t="s">
        <v>25</v>
      </c>
      <c r="E26" s="60" t="s">
        <v>7</v>
      </c>
    </row>
    <row r="27" spans="1:5" ht="12.75">
      <c r="A27" s="61"/>
      <c r="B27" s="62"/>
      <c r="C27" s="63" t="s">
        <v>26</v>
      </c>
      <c r="D27" s="64"/>
      <c r="E27" s="65"/>
    </row>
    <row r="28" spans="1:5" ht="42.75" customHeight="1">
      <c r="A28" s="66" t="s">
        <v>27</v>
      </c>
      <c r="B28" s="67" t="s">
        <v>28</v>
      </c>
      <c r="C28" s="68">
        <v>26651432</v>
      </c>
      <c r="D28" s="67" t="s">
        <v>29</v>
      </c>
      <c r="E28" s="69">
        <v>8269</v>
      </c>
    </row>
    <row r="29" spans="1:5" ht="44.25" customHeight="1">
      <c r="A29" s="66" t="s">
        <v>30</v>
      </c>
      <c r="B29" s="67" t="s">
        <v>31</v>
      </c>
      <c r="C29" s="68" t="s">
        <v>32</v>
      </c>
      <c r="D29" s="67" t="s">
        <v>33</v>
      </c>
      <c r="E29" s="69">
        <v>17000</v>
      </c>
    </row>
    <row r="30" spans="1:5" ht="33" customHeight="1">
      <c r="A30" s="66" t="s">
        <v>34</v>
      </c>
      <c r="B30" s="67" t="s">
        <v>35</v>
      </c>
      <c r="C30" s="68" t="s">
        <v>36</v>
      </c>
      <c r="D30" s="67" t="s">
        <v>37</v>
      </c>
      <c r="E30" s="69">
        <v>1616.7</v>
      </c>
    </row>
    <row r="31" spans="1:5" ht="34.5" customHeight="1">
      <c r="A31" s="66" t="s">
        <v>38</v>
      </c>
      <c r="B31" s="67" t="s">
        <v>39</v>
      </c>
      <c r="C31" s="68">
        <v>14450500</v>
      </c>
      <c r="D31" s="67" t="s">
        <v>40</v>
      </c>
      <c r="E31" s="69">
        <v>38000</v>
      </c>
    </row>
    <row r="32" spans="1:5" ht="45" customHeight="1">
      <c r="A32" s="66" t="s">
        <v>41</v>
      </c>
      <c r="B32" s="67" t="s">
        <v>42</v>
      </c>
      <c r="C32" s="68">
        <v>559105</v>
      </c>
      <c r="D32" s="67" t="s">
        <v>43</v>
      </c>
      <c r="E32" s="69">
        <v>20000</v>
      </c>
    </row>
    <row r="33" spans="1:5" ht="45" customHeight="1">
      <c r="A33" s="70">
        <v>6</v>
      </c>
      <c r="B33" s="67" t="s">
        <v>44</v>
      </c>
      <c r="C33" s="68">
        <v>49156403</v>
      </c>
      <c r="D33" s="67" t="s">
        <v>45</v>
      </c>
      <c r="E33" s="69">
        <v>42000</v>
      </c>
    </row>
    <row r="34" spans="1:5" ht="45" customHeight="1">
      <c r="A34" s="70">
        <v>7</v>
      </c>
      <c r="B34" s="67" t="s">
        <v>46</v>
      </c>
      <c r="C34" s="68">
        <v>559482</v>
      </c>
      <c r="D34" s="67" t="s">
        <v>47</v>
      </c>
      <c r="E34" s="69">
        <v>10000</v>
      </c>
    </row>
    <row r="35" spans="1:5" ht="36.75" customHeight="1">
      <c r="A35" s="70">
        <v>8</v>
      </c>
      <c r="B35" s="67" t="s">
        <v>42</v>
      </c>
      <c r="C35" s="68">
        <v>559105</v>
      </c>
      <c r="D35" s="67" t="s">
        <v>48</v>
      </c>
      <c r="E35" s="69">
        <v>7268</v>
      </c>
    </row>
    <row r="36" spans="1:5" ht="27.75" customHeight="1">
      <c r="A36" s="71" t="s">
        <v>49</v>
      </c>
      <c r="B36" s="72"/>
      <c r="C36" s="73"/>
      <c r="D36" s="72"/>
      <c r="E36" s="74">
        <f>SUM(E28:E35)</f>
        <v>144153.7</v>
      </c>
    </row>
  </sheetData>
  <sheetProtection selectLockedCells="1" selectUnlockedCells="1"/>
  <mergeCells count="11">
    <mergeCell ref="A19:C19"/>
    <mergeCell ref="A21:C21"/>
    <mergeCell ref="A23:C23"/>
    <mergeCell ref="B25:C25"/>
    <mergeCell ref="B26:C26"/>
    <mergeCell ref="A1:E1"/>
    <mergeCell ref="A2:E2"/>
    <mergeCell ref="D5:E5"/>
    <mergeCell ref="B12:C12"/>
    <mergeCell ref="A15:C15"/>
    <mergeCell ref="A16:C16"/>
  </mergeCells>
  <printOptions/>
  <pageMargins left="0.4201388888888889" right="0.39375" top="0.6402777777777777" bottom="0.6097222222222223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Novosadová Michaela</cp:lastModifiedBy>
  <dcterms:modified xsi:type="dcterms:W3CDTF">2018-03-01T11:34:18Z</dcterms:modified>
  <cp:category/>
  <cp:version/>
  <cp:contentType/>
  <cp:contentStatus/>
</cp:coreProperties>
</file>